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3" sheetId="1" r:id="rId1"/>
  </sheets>
  <definedNames>
    <definedName name="_xlnm.Print_Area" localSheetId="0">'приложение 3'!$A$1:$O$77</definedName>
  </definedNames>
  <calcPr fullCalcOnLoad="1"/>
</workbook>
</file>

<file path=xl/sharedStrings.xml><?xml version="1.0" encoding="utf-8"?>
<sst xmlns="http://schemas.openxmlformats.org/spreadsheetml/2006/main" count="484" uniqueCount="169">
  <si>
    <t>(тыс. рублей)</t>
  </si>
  <si>
    <t>№ п/п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</si>
  <si>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</si>
  <si>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</si>
  <si>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Код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</si>
  <si>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</si>
  <si>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</si>
  <si>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</si>
  <si>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</si>
  <si>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</si>
  <si>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</si>
  <si>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Эконом. клас-ция</t>
  </si>
  <si>
    <t>1.</t>
  </si>
  <si>
    <t>НАЛОГИ НА ПРИБЫЛЬ, ДОХОДЫ</t>
  </si>
  <si>
    <t>1.1.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</si>
  <si>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</si>
  <si>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</si>
  <si>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Налог на доходы физических лиц с доходов, облагаемых по налоговой ставке, установленной пунктом 1 статьи 224 Налогового   кодекса   Российской   Федерации,  и  полученных физическими лицами, зарегистрированными   в качестве  индивидуальных   предпринимателей, частных нотариусов и других лиц занимающихся частной практикой 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</si>
  <si>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</si>
  <si>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</si>
  <si>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</si>
  <si>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</si>
  <si>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2.2.</t>
  </si>
  <si>
    <t>Единый сельскохозяйственный налог</t>
  </si>
  <si>
    <t>3.</t>
  </si>
  <si>
    <t>НАЛОГИ НА ИМУЩЕСТВО</t>
  </si>
  <si>
    <t>3.1.</t>
  </si>
  <si>
    <t>Налог на имущество физических лиц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</si>
  <si>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</si>
  <si>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Налог на имущество организаций</t>
  </si>
  <si>
    <t>3.2.</t>
  </si>
  <si>
    <t>Земельный налог</t>
  </si>
  <si>
    <t>Земельный налог, взимаемый по ставкам, установленным в соответствии с подпунктом 1 пункта 1 статьи 394 НК РФ и  применяемым к объектам налогообложения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</si>
  <si>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 применяемым к объектам налогообложения расположенным в границах поселений</t>
  </si>
  <si>
    <t>4.</t>
  </si>
  <si>
    <t>ГОСУДАРСТВЕННАЯ ПОШЛИНА, СБОРЫ</t>
  </si>
  <si>
    <t>4.1.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</si>
  <si>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</si>
  <si>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 Российской Федерации)</t>
  </si>
  <si>
    <t>Государственная пошлина за государственную регистрацию,  а также за совершение прочих юридически значимых  действий</t>
  </si>
  <si>
    <t>5.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</si>
  <si>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</si>
  <si>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</si>
  <si>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 аренды указанных земельных участков  (за исключением имущества  автономных учреждений, а также имущества государственных и муниц-ных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</si>
  <si>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федеральных автономных учреждений)</t>
  </si>
  <si>
    <t>6.</t>
  </si>
  <si>
    <t>ПЛАТЕЖИ ПРИ ПОЛЬЗОВАНИИ ПРИРОДНЫМИ РЕСУРСАМИ</t>
  </si>
  <si>
    <t>7.</t>
  </si>
  <si>
    <t>ДОХОДЫ ОТ ОКАЗАНИЯ ПЛАТНЫХ УСЛУГ И КОМПЕНСАЦИИ ЗАТРАТ ГОСУДАРСТВА</t>
  </si>
  <si>
    <t>8.</t>
  </si>
  <si>
    <t>9.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</si>
  <si>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</si>
  <si>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</si>
  <si>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 предусмотренные Кодексом РФ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</si>
  <si>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</si>
  <si>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</t>
  </si>
  <si>
    <t>Невыясненные поступления</t>
  </si>
  <si>
    <t>000</t>
  </si>
  <si>
    <t>00</t>
  </si>
  <si>
    <t>0000</t>
  </si>
  <si>
    <t>01</t>
  </si>
  <si>
    <t>02</t>
  </si>
  <si>
    <t>020</t>
  </si>
  <si>
    <t>110</t>
  </si>
  <si>
    <t>022</t>
  </si>
  <si>
    <t>05</t>
  </si>
  <si>
    <t>03</t>
  </si>
  <si>
    <t>06</t>
  </si>
  <si>
    <t>030</t>
  </si>
  <si>
    <t>10</t>
  </si>
  <si>
    <t>013</t>
  </si>
  <si>
    <t>023</t>
  </si>
  <si>
    <t>08</t>
  </si>
  <si>
    <t>010</t>
  </si>
  <si>
    <t>07</t>
  </si>
  <si>
    <t>120</t>
  </si>
  <si>
    <t>025</t>
  </si>
  <si>
    <t>017</t>
  </si>
  <si>
    <t>035</t>
  </si>
  <si>
    <t>050</t>
  </si>
  <si>
    <t>0002</t>
  </si>
  <si>
    <t>0004</t>
  </si>
  <si>
    <t>0005</t>
  </si>
  <si>
    <t>0006</t>
  </si>
  <si>
    <t>0011</t>
  </si>
  <si>
    <t>0012</t>
  </si>
  <si>
    <t>014</t>
  </si>
  <si>
    <t>140</t>
  </si>
  <si>
    <t>180</t>
  </si>
  <si>
    <t> 8.1</t>
  </si>
  <si>
    <t> 8.2</t>
  </si>
  <si>
    <t>9.1.</t>
  </si>
  <si>
    <t>9.2.</t>
  </si>
  <si>
    <t>9.4.</t>
  </si>
  <si>
    <t>9.6.</t>
  </si>
  <si>
    <t xml:space="preserve">Итого источники доходов </t>
  </si>
  <si>
    <t>0007</t>
  </si>
  <si>
    <t>0008</t>
  </si>
  <si>
    <t>0009</t>
  </si>
  <si>
    <t>0010</t>
  </si>
  <si>
    <t>9.5.</t>
  </si>
  <si>
    <t>Прочие неналоговые доходы бюджетов муниципальных районов (МУРЦО)</t>
  </si>
  <si>
    <t>Прочие неналоговые доходы бюджетов муниципальных районов (Приют)</t>
  </si>
  <si>
    <t>Прочие неналоговые доходы бюджетов муниципальных районов (Отдел культуры)</t>
  </si>
  <si>
    <t>Прочие неналоговые доходы бюджетов муниципальных районов (МУК "Пудожская ЦБС")</t>
  </si>
  <si>
    <t>Прочие неналоговые доходы бюджетов муниципальных районов (МУ "Музей")</t>
  </si>
  <si>
    <t>Прочие неналоговые доходы бюджетов муниципальных районов (ДМШ)</t>
  </si>
  <si>
    <t>Прочие неналоговые доходы бюджетов муниципальных районов (МУК "Куганаволокский СДК")</t>
  </si>
  <si>
    <t>Прочие неналоговые доходы бюджетов муниципальных районов (МУ " Пудожский реабилитационный центр  для детей с ограниченными возможностями")</t>
  </si>
  <si>
    <t>Прочие неналоговые доходы бюджетов муниципальных районов (ПМУ "Центр социального обслуживания населения")</t>
  </si>
  <si>
    <t>Прочие неналоговые доходы бюджетов муниципальных районов (Пудожский районный муниципальный архив)</t>
  </si>
  <si>
    <t>Прочие неналоговые доходы бюджетов муниципальных районов (МУК "Пяльмский СДК")</t>
  </si>
  <si>
    <t>9.7.</t>
  </si>
  <si>
    <t>9.8.</t>
  </si>
  <si>
    <t>9.9.</t>
  </si>
  <si>
    <t>9.10.</t>
  </si>
  <si>
    <t>9.11.</t>
  </si>
  <si>
    <t>9.12.</t>
  </si>
  <si>
    <t>9.15.</t>
  </si>
  <si>
    <t>9.16.</t>
  </si>
  <si>
    <t xml:space="preserve">Прочие неналоговые доходы бюджетов муниципальных районов </t>
  </si>
  <si>
    <t>0501</t>
  </si>
  <si>
    <t>7.1</t>
  </si>
  <si>
    <t>Проценты, полученные от предоставления бюджетных кредитов</t>
  </si>
  <si>
    <t>4.2.</t>
  </si>
  <si>
    <t>4.2.1.</t>
  </si>
  <si>
    <t>4.2.2.</t>
  </si>
  <si>
    <t>Проценты, полученные от предоставления бюджетных кредитов внутри страны за счет средств бюджетов муниципальных районов</t>
  </si>
  <si>
    <t>1</t>
  </si>
  <si>
    <t>11</t>
  </si>
  <si>
    <t>084</t>
  </si>
  <si>
    <t>Приложение № 3</t>
  </si>
  <si>
    <t>Налоговые доходы:</t>
  </si>
  <si>
    <t>Неналоговые доходы: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</si>
  <si>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</si>
  <si>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16</t>
  </si>
  <si>
    <t>25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</si>
  <si>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</si>
  <si>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</si>
  <si>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060</t>
  </si>
  <si>
    <t>Денежные взыскания (штрафы) за правонарушения в области дорожного движения</t>
  </si>
  <si>
    <t>30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</si>
  <si>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</si>
  <si>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</si>
  <si>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43</t>
  </si>
  <si>
    <t>053</t>
  </si>
  <si>
    <t>410</t>
  </si>
  <si>
    <t> 8.3</t>
  </si>
  <si>
    <t> 8.4</t>
  </si>
  <si>
    <t> 8.5</t>
  </si>
  <si>
    <t>Источники  доходов бюджета  Пудожского муниципального района  в 2013 году</t>
  </si>
  <si>
    <t>995</t>
  </si>
  <si>
    <t>Доходы, получаемые в виде арендной платы  а также средства от продажи права  на заключение договоров  аренды за земли, находящиеся в собственности муниципальных районов(за исключением земельных участков муниципальных бюджетных и автономных учреждений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</si>
  <si>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</si>
  <si>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 227,227 и 228 Налогового кодекса   Российской  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</si>
  <si>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РФ,зачисляемая в бюджеты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</si>
  <si>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учреждеий)</t>
  </si>
  <si>
    <t>Плата за выбросы загрязняющих веществ в атмосферный воздух стационарными объектами</t>
  </si>
  <si>
    <t>12</t>
  </si>
  <si>
    <t>040</t>
  </si>
  <si>
    <t>Плата за размещение отходов производства и потребления</t>
  </si>
  <si>
    <t>Прочие доходы от оказания платных услуг получателями средств бюджетов муниципальных районов</t>
  </si>
  <si>
    <t>ДОХОДЫ ОТ ПРОДАЖИ МАТЕРИАЛЬНЫХ И НЕМАТЕРИАЛЬНЫХ АКТИВОВ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</si>
  <si>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>, пунктами 1 и 2 статьи 120, статьями 125, 126, 128, 129, 129</t>
    </r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>, 132, 133, 134, 135, 135</t>
    </r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</si>
  <si>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4.3.</t>
  </si>
  <si>
    <t>5.1.</t>
  </si>
  <si>
    <t>5.2.</t>
  </si>
  <si>
    <t>Бюджет муниципального  района</t>
  </si>
  <si>
    <t>к  Решению XXV  сессии Совета Пудожского муниципального района II Созыва «О  бюджете  Пудожского муниципального района на 2013 год"  от  21.12.2012г  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</si>
</sst>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0"/>
      <name val="Arial Cyr"/>
      <family val="0"/>
    </font>
    <font>
      <sz val="9.5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 CYR"/>
      <family val="0"/>
    </font>
    <font>
      <sz val="7.5"/>
      <name val="Times New Roman"/>
      <family val="1"/>
    </font>
    <font>
      <b/>
      <sz val="9.5"/>
      <name val="Times New Roman"/>
      <family val="1"/>
    </font>
    <font>
      <b/>
      <sz val="7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9"/>
      <color indexed="8"/>
      <name val="Times New Roman CYR"/>
      <family val="0"/>
    </font>
    <font>
      <sz val="8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sz val="8"/>
      <name val="Times New Roman"/>
      <family val="1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vertAlign val="superscript"/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8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right" vertical="top" wrapText="1"/>
    </xf>
    <xf numFmtId="1" fontId="12" fillId="0" borderId="1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textRotation="90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textRotation="90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14" fontId="5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7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2.75"/>
  <cols>
    <col min="1" max="1" width="4.25390625" style="0" customWidth="1"/>
    <col min="2" max="2" width="9.125" style="0" hidden="1" customWidth="1"/>
    <col min="3" max="3" width="33.75390625" style="0" customWidth="1"/>
    <col min="4" max="6" width="3.75390625" style="0" customWidth="1"/>
    <col min="7" max="7" width="3.75390625" style="0" hidden="1" customWidth="1"/>
    <col min="8" max="9" width="3.75390625" style="0" customWidth="1"/>
    <col min="10" max="10" width="4.375" style="0" customWidth="1"/>
    <col min="11" max="11" width="3.75390625" style="0" customWidth="1"/>
    <col min="12" max="12" width="3.75390625" style="0" hidden="1" customWidth="1"/>
    <col min="13" max="13" width="4.875" style="0" customWidth="1"/>
    <col min="14" max="14" width="3.75390625" style="0" customWidth="1"/>
    <col min="15" max="15" width="14.75390625" style="0" customWidth="1"/>
  </cols>
  <sheetData>
    <row r="1" spans="1:15" ht="12" customHeight="1">
      <c r="A1" s="1"/>
      <c r="B1" s="2"/>
      <c r="C1" s="2"/>
      <c r="D1" s="2"/>
      <c r="F1" s="7"/>
      <c r="G1" s="7"/>
      <c r="H1" s="7"/>
      <c r="I1" s="7"/>
      <c r="J1" s="7" t="s">
        <v>131</v>
      </c>
      <c r="K1" s="7"/>
      <c r="L1" s="7"/>
      <c r="M1" s="7"/>
      <c r="N1" s="7"/>
      <c r="O1" s="7"/>
    </row>
    <row r="2" spans="1:15" ht="12.75" hidden="1">
      <c r="A2" s="1"/>
      <c r="B2" s="2"/>
      <c r="C2" s="2"/>
      <c r="D2" s="2"/>
      <c r="F2" s="7"/>
      <c r="G2" s="7"/>
      <c r="H2" s="7"/>
      <c r="I2" s="7"/>
      <c r="J2" s="7"/>
      <c r="L2" s="7"/>
      <c r="M2" s="7"/>
      <c r="N2" s="7"/>
      <c r="O2" s="7"/>
    </row>
    <row r="3" spans="1:16" ht="42.75" customHeight="1">
      <c r="A3" s="1"/>
      <c r="B3" s="2"/>
      <c r="C3" s="2"/>
      <c r="D3" s="50" t="s">
        <v>168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42"/>
    </row>
    <row r="4" spans="1:15" ht="1.5" customHeight="1" hidden="1">
      <c r="A4" s="1"/>
      <c r="B4" s="2"/>
      <c r="C4" s="2"/>
      <c r="D4" s="2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.75" customHeight="1">
      <c r="A5" s="61" t="s">
        <v>150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2.75" hidden="1">
      <c r="A6" s="61"/>
      <c r="B6" s="61"/>
      <c r="C6" s="6"/>
      <c r="D6" s="9"/>
      <c r="E6" s="9"/>
      <c r="F6" s="9"/>
      <c r="G6" s="9"/>
      <c r="H6" s="5"/>
      <c r="I6" s="9"/>
      <c r="J6" s="9"/>
      <c r="K6" s="9"/>
      <c r="L6" s="9"/>
      <c r="M6" s="5"/>
      <c r="N6" s="5"/>
      <c r="O6" s="4"/>
    </row>
    <row r="7" spans="1:15" ht="12.75">
      <c r="A7" s="58"/>
      <c r="B7" s="58"/>
      <c r="C7" s="10"/>
      <c r="D7" s="11"/>
      <c r="E7" s="11"/>
      <c r="F7" s="11"/>
      <c r="G7" s="11"/>
      <c r="H7" s="3"/>
      <c r="I7" s="11"/>
      <c r="J7" s="11"/>
      <c r="K7" s="11"/>
      <c r="L7" s="11"/>
      <c r="M7" s="3"/>
      <c r="N7" s="62" t="s">
        <v>0</v>
      </c>
      <c r="O7" s="62"/>
    </row>
    <row r="8" spans="1:15" ht="24" customHeight="1">
      <c r="A8" s="63" t="s">
        <v>1</v>
      </c>
      <c r="B8" s="63"/>
      <c r="C8" s="64" t="s">
        <v>2</v>
      </c>
      <c r="D8" s="65" t="s">
        <v>3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4" t="s">
        <v>167</v>
      </c>
    </row>
    <row r="9" spans="1:15" ht="42" customHeight="1">
      <c r="A9" s="63"/>
      <c r="B9" s="63"/>
      <c r="C9" s="64"/>
      <c r="D9" s="59" t="s">
        <v>4</v>
      </c>
      <c r="E9" s="59"/>
      <c r="F9" s="43" t="s">
        <v>5</v>
      </c>
      <c r="G9" s="59" t="s">
        <v>6</v>
      </c>
      <c r="H9" s="59"/>
      <c r="I9" s="44" t="s">
        <v>7</v>
      </c>
      <c r="J9" s="43" t="s">
        <v>8</v>
      </c>
      <c r="K9" s="43" t="s">
        <v>9</v>
      </c>
      <c r="L9" s="59" t="s">
        <v>10</v>
      </c>
      <c r="M9" s="59"/>
      <c r="N9" s="43" t="s">
        <v>11</v>
      </c>
      <c r="O9" s="64"/>
    </row>
    <row r="10" spans="1:15" ht="27" customHeight="1">
      <c r="A10" s="57" t="s">
        <v>132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45">
        <f>O11+O16+O30</f>
        <v>113916</v>
      </c>
    </row>
    <row r="11" spans="1:15" ht="30" customHeight="1">
      <c r="A11" s="56" t="s">
        <v>12</v>
      </c>
      <c r="B11" s="56"/>
      <c r="C11" s="12" t="s">
        <v>13</v>
      </c>
      <c r="D11" s="60" t="s">
        <v>57</v>
      </c>
      <c r="E11" s="60"/>
      <c r="F11" s="16">
        <v>1</v>
      </c>
      <c r="G11" s="60" t="s">
        <v>60</v>
      </c>
      <c r="H11" s="60"/>
      <c r="I11" s="18" t="s">
        <v>58</v>
      </c>
      <c r="J11" s="16" t="s">
        <v>57</v>
      </c>
      <c r="K11" s="16" t="s">
        <v>58</v>
      </c>
      <c r="L11" s="60" t="s">
        <v>59</v>
      </c>
      <c r="M11" s="60"/>
      <c r="N11" s="16" t="s">
        <v>57</v>
      </c>
      <c r="O11" s="13">
        <f>O12</f>
        <v>98716</v>
      </c>
    </row>
    <row r="12" spans="1:15" ht="14.25">
      <c r="A12" s="56" t="s">
        <v>14</v>
      </c>
      <c r="B12" s="56"/>
      <c r="C12" s="12" t="s">
        <v>15</v>
      </c>
      <c r="D12" s="60">
        <v>182</v>
      </c>
      <c r="E12" s="60"/>
      <c r="F12" s="16">
        <v>1</v>
      </c>
      <c r="G12" s="60" t="s">
        <v>60</v>
      </c>
      <c r="H12" s="60"/>
      <c r="I12" s="18" t="s">
        <v>61</v>
      </c>
      <c r="J12" s="16" t="s">
        <v>57</v>
      </c>
      <c r="K12" s="16" t="s">
        <v>60</v>
      </c>
      <c r="L12" s="60" t="s">
        <v>59</v>
      </c>
      <c r="M12" s="60"/>
      <c r="N12" s="16">
        <v>110</v>
      </c>
      <c r="O12" s="13">
        <f>O13+O14+O15</f>
        <v>98716</v>
      </c>
    </row>
    <row r="13" spans="1:15" ht="63.75" customHeight="1" hidden="1" thickBot="1">
      <c r="A13" s="55"/>
      <c r="B13" s="55"/>
      <c r="C13" s="14" t="s">
        <v>16</v>
      </c>
      <c r="D13" s="52">
        <v>182</v>
      </c>
      <c r="E13" s="52"/>
      <c r="F13" s="19">
        <v>1</v>
      </c>
      <c r="G13" s="52" t="s">
        <v>60</v>
      </c>
      <c r="H13" s="52"/>
      <c r="I13" s="17" t="s">
        <v>61</v>
      </c>
      <c r="J13" s="19" t="s">
        <v>73</v>
      </c>
      <c r="K13" s="19" t="s">
        <v>60</v>
      </c>
      <c r="L13" s="52" t="s">
        <v>59</v>
      </c>
      <c r="M13" s="52"/>
      <c r="N13" s="19" t="s">
        <v>63</v>
      </c>
      <c r="O13" s="15">
        <v>0</v>
      </c>
    </row>
    <row r="14" spans="1:15" ht="42.75" customHeight="1">
      <c r="A14" s="55"/>
      <c r="B14" s="55"/>
      <c r="C14" s="38" t="s">
        <v>154</v>
      </c>
      <c r="D14" s="52">
        <v>182</v>
      </c>
      <c r="E14" s="52"/>
      <c r="F14" s="19">
        <v>1</v>
      </c>
      <c r="G14" s="52" t="s">
        <v>60</v>
      </c>
      <c r="H14" s="52"/>
      <c r="I14" s="17" t="s">
        <v>61</v>
      </c>
      <c r="J14" s="19" t="s">
        <v>73</v>
      </c>
      <c r="K14" s="19" t="s">
        <v>60</v>
      </c>
      <c r="L14" s="52" t="s">
        <v>59</v>
      </c>
      <c r="M14" s="52"/>
      <c r="N14" s="19" t="s">
        <v>63</v>
      </c>
      <c r="O14" s="15">
        <v>98716</v>
      </c>
    </row>
    <row r="15" spans="1:15" ht="18.75" customHeight="1" hidden="1" thickBot="1">
      <c r="A15" s="55"/>
      <c r="B15" s="55"/>
      <c r="C15" s="14" t="s">
        <v>17</v>
      </c>
      <c r="D15" s="52">
        <v>182</v>
      </c>
      <c r="E15" s="52"/>
      <c r="F15" s="19">
        <v>1</v>
      </c>
      <c r="G15" s="52" t="s">
        <v>60</v>
      </c>
      <c r="H15" s="52"/>
      <c r="I15" s="17" t="s">
        <v>61</v>
      </c>
      <c r="J15" s="19" t="s">
        <v>64</v>
      </c>
      <c r="K15" s="19" t="s">
        <v>60</v>
      </c>
      <c r="L15" s="52" t="s">
        <v>59</v>
      </c>
      <c r="M15" s="52"/>
      <c r="N15" s="19">
        <v>110</v>
      </c>
      <c r="O15" s="15">
        <v>0</v>
      </c>
    </row>
    <row r="16" spans="1:15" ht="25.5">
      <c r="A16" s="56" t="s">
        <v>18</v>
      </c>
      <c r="B16" s="56"/>
      <c r="C16" s="12" t="s">
        <v>19</v>
      </c>
      <c r="D16" s="60" t="s">
        <v>57</v>
      </c>
      <c r="E16" s="60"/>
      <c r="F16" s="16">
        <v>1</v>
      </c>
      <c r="G16" s="60" t="s">
        <v>65</v>
      </c>
      <c r="H16" s="60"/>
      <c r="I16" s="18" t="s">
        <v>58</v>
      </c>
      <c r="J16" s="16" t="s">
        <v>57</v>
      </c>
      <c r="K16" s="16" t="s">
        <v>58</v>
      </c>
      <c r="L16" s="60" t="s">
        <v>59</v>
      </c>
      <c r="M16" s="60"/>
      <c r="N16" s="16" t="s">
        <v>57</v>
      </c>
      <c r="O16" s="13">
        <f>O17</f>
        <v>13500</v>
      </c>
    </row>
    <row r="17" spans="1:15" ht="27.75" customHeight="1">
      <c r="A17" s="56" t="s">
        <v>20</v>
      </c>
      <c r="B17" s="56"/>
      <c r="C17" s="14" t="s">
        <v>21</v>
      </c>
      <c r="D17" s="52">
        <v>182</v>
      </c>
      <c r="E17" s="52"/>
      <c r="F17" s="19">
        <v>1</v>
      </c>
      <c r="G17" s="52" t="s">
        <v>65</v>
      </c>
      <c r="H17" s="52"/>
      <c r="I17" s="17" t="s">
        <v>61</v>
      </c>
      <c r="J17" s="19" t="s">
        <v>73</v>
      </c>
      <c r="K17" s="19" t="s">
        <v>61</v>
      </c>
      <c r="L17" s="52" t="s">
        <v>59</v>
      </c>
      <c r="M17" s="52"/>
      <c r="N17" s="19">
        <v>110</v>
      </c>
      <c r="O17" s="15">
        <v>13500</v>
      </c>
    </row>
    <row r="18" spans="1:15" ht="0.75" customHeight="1" hidden="1" thickBot="1">
      <c r="A18" s="55"/>
      <c r="B18" s="55"/>
      <c r="C18" s="14" t="s">
        <v>21</v>
      </c>
      <c r="D18" s="52">
        <v>182</v>
      </c>
      <c r="E18" s="52"/>
      <c r="F18" s="19">
        <v>1</v>
      </c>
      <c r="G18" s="52" t="s">
        <v>65</v>
      </c>
      <c r="H18" s="52"/>
      <c r="I18" s="17" t="s">
        <v>61</v>
      </c>
      <c r="J18" s="19" t="s">
        <v>57</v>
      </c>
      <c r="K18" s="19" t="s">
        <v>61</v>
      </c>
      <c r="L18" s="52" t="s">
        <v>59</v>
      </c>
      <c r="M18" s="52"/>
      <c r="N18" s="19">
        <v>110</v>
      </c>
      <c r="O18" s="15">
        <v>9800</v>
      </c>
    </row>
    <row r="19" spans="1:15" ht="6" customHeight="1" hidden="1" thickBot="1">
      <c r="A19" s="56" t="s">
        <v>22</v>
      </c>
      <c r="B19" s="56"/>
      <c r="C19" s="66" t="s">
        <v>23</v>
      </c>
      <c r="D19" s="60">
        <v>182</v>
      </c>
      <c r="E19" s="60"/>
      <c r="F19" s="60">
        <v>1</v>
      </c>
      <c r="G19" s="60" t="s">
        <v>65</v>
      </c>
      <c r="H19" s="60"/>
      <c r="I19" s="67" t="s">
        <v>66</v>
      </c>
      <c r="J19" s="60" t="s">
        <v>57</v>
      </c>
      <c r="K19" s="60" t="s">
        <v>58</v>
      </c>
      <c r="L19" s="60" t="s">
        <v>59</v>
      </c>
      <c r="M19" s="60"/>
      <c r="N19" s="60">
        <v>110</v>
      </c>
      <c r="O19" s="68">
        <f>O21</f>
        <v>0</v>
      </c>
    </row>
    <row r="20" spans="1:15" ht="12.75" hidden="1">
      <c r="A20" s="56"/>
      <c r="B20" s="56"/>
      <c r="C20" s="66"/>
      <c r="D20" s="60"/>
      <c r="E20" s="60"/>
      <c r="F20" s="60"/>
      <c r="G20" s="60"/>
      <c r="H20" s="60"/>
      <c r="I20" s="67"/>
      <c r="J20" s="60"/>
      <c r="K20" s="60"/>
      <c r="L20" s="60"/>
      <c r="M20" s="60"/>
      <c r="N20" s="60"/>
      <c r="O20" s="68"/>
    </row>
    <row r="21" spans="1:15" ht="21" customHeight="1" hidden="1" thickBot="1">
      <c r="A21" s="56"/>
      <c r="B21" s="56"/>
      <c r="C21" s="69" t="s">
        <v>23</v>
      </c>
      <c r="D21" s="52">
        <v>182</v>
      </c>
      <c r="E21" s="52"/>
      <c r="F21" s="52">
        <v>1</v>
      </c>
      <c r="G21" s="52" t="s">
        <v>65</v>
      </c>
      <c r="H21" s="52"/>
      <c r="I21" s="70" t="s">
        <v>66</v>
      </c>
      <c r="J21" s="52" t="s">
        <v>57</v>
      </c>
      <c r="K21" s="52" t="s">
        <v>60</v>
      </c>
      <c r="L21" s="52" t="s">
        <v>59</v>
      </c>
      <c r="M21" s="52"/>
      <c r="N21" s="52">
        <v>110</v>
      </c>
      <c r="O21" s="71">
        <v>0</v>
      </c>
    </row>
    <row r="22" spans="1:15" ht="12.75" hidden="1">
      <c r="A22" s="56"/>
      <c r="B22" s="56"/>
      <c r="C22" s="69"/>
      <c r="D22" s="52"/>
      <c r="E22" s="52"/>
      <c r="F22" s="52"/>
      <c r="G22" s="52"/>
      <c r="H22" s="52"/>
      <c r="I22" s="70"/>
      <c r="J22" s="52"/>
      <c r="K22" s="52"/>
      <c r="L22" s="52"/>
      <c r="M22" s="52"/>
      <c r="N22" s="52"/>
      <c r="O22" s="71"/>
    </row>
    <row r="23" spans="1:15" ht="14.25" hidden="1">
      <c r="A23" s="56" t="s">
        <v>24</v>
      </c>
      <c r="B23" s="56"/>
      <c r="C23" s="12" t="s">
        <v>25</v>
      </c>
      <c r="D23" s="60" t="s">
        <v>57</v>
      </c>
      <c r="E23" s="60"/>
      <c r="F23" s="16">
        <v>1</v>
      </c>
      <c r="G23" s="60" t="s">
        <v>67</v>
      </c>
      <c r="H23" s="60"/>
      <c r="I23" s="18" t="s">
        <v>58</v>
      </c>
      <c r="J23" s="16" t="s">
        <v>57</v>
      </c>
      <c r="K23" s="16" t="s">
        <v>58</v>
      </c>
      <c r="L23" s="60" t="s">
        <v>59</v>
      </c>
      <c r="M23" s="60"/>
      <c r="N23" s="16" t="s">
        <v>57</v>
      </c>
      <c r="O23" s="13">
        <f>O24+O27</f>
        <v>0</v>
      </c>
    </row>
    <row r="24" spans="1:15" ht="14.25" hidden="1">
      <c r="A24" s="56" t="s">
        <v>26</v>
      </c>
      <c r="B24" s="56"/>
      <c r="C24" s="12" t="s">
        <v>27</v>
      </c>
      <c r="D24" s="60">
        <v>182</v>
      </c>
      <c r="E24" s="60"/>
      <c r="F24" s="16">
        <v>1</v>
      </c>
      <c r="G24" s="60" t="s">
        <v>67</v>
      </c>
      <c r="H24" s="60"/>
      <c r="I24" s="18" t="s">
        <v>60</v>
      </c>
      <c r="J24" s="16" t="s">
        <v>57</v>
      </c>
      <c r="K24" s="16" t="s">
        <v>58</v>
      </c>
      <c r="L24" s="60" t="s">
        <v>59</v>
      </c>
      <c r="M24" s="60"/>
      <c r="N24" s="16">
        <v>110</v>
      </c>
      <c r="O24" s="13">
        <f>O25+O26</f>
        <v>0</v>
      </c>
    </row>
    <row r="25" spans="1:15" ht="51" hidden="1">
      <c r="A25" s="55"/>
      <c r="B25" s="55"/>
      <c r="C25" s="14" t="s">
        <v>28</v>
      </c>
      <c r="D25" s="52">
        <v>182</v>
      </c>
      <c r="E25" s="52"/>
      <c r="F25" s="19">
        <v>1</v>
      </c>
      <c r="G25" s="52" t="s">
        <v>67</v>
      </c>
      <c r="H25" s="52"/>
      <c r="I25" s="17" t="s">
        <v>60</v>
      </c>
      <c r="J25" s="19" t="s">
        <v>68</v>
      </c>
      <c r="K25" s="19">
        <v>10</v>
      </c>
      <c r="L25" s="52" t="s">
        <v>59</v>
      </c>
      <c r="M25" s="52"/>
      <c r="N25" s="19">
        <v>110</v>
      </c>
      <c r="O25" s="15">
        <v>0</v>
      </c>
    </row>
    <row r="26" spans="1:15" ht="21.75" customHeight="1" hidden="1" thickBot="1">
      <c r="A26" s="47"/>
      <c r="B26" s="47"/>
      <c r="C26" s="14" t="s">
        <v>29</v>
      </c>
      <c r="D26" s="52">
        <v>182</v>
      </c>
      <c r="E26" s="52"/>
      <c r="F26" s="19">
        <v>1</v>
      </c>
      <c r="G26" s="19">
        <v>6</v>
      </c>
      <c r="H26" s="19" t="s">
        <v>67</v>
      </c>
      <c r="I26" s="19" t="s">
        <v>61</v>
      </c>
      <c r="J26" s="19" t="s">
        <v>57</v>
      </c>
      <c r="K26" s="19" t="s">
        <v>61</v>
      </c>
      <c r="L26" s="19">
        <v>0</v>
      </c>
      <c r="M26" s="19" t="s">
        <v>59</v>
      </c>
      <c r="N26" s="19">
        <v>110</v>
      </c>
      <c r="O26" s="15">
        <v>0</v>
      </c>
    </row>
    <row r="27" spans="1:15" ht="14.25" hidden="1">
      <c r="A27" s="56" t="s">
        <v>30</v>
      </c>
      <c r="B27" s="56"/>
      <c r="C27" s="12" t="s">
        <v>31</v>
      </c>
      <c r="D27" s="60">
        <v>182</v>
      </c>
      <c r="E27" s="60"/>
      <c r="F27" s="16">
        <v>1</v>
      </c>
      <c r="G27" s="60" t="s">
        <v>67</v>
      </c>
      <c r="H27" s="60"/>
      <c r="I27" s="18" t="s">
        <v>67</v>
      </c>
      <c r="J27" s="16" t="s">
        <v>57</v>
      </c>
      <c r="K27" s="16" t="s">
        <v>58</v>
      </c>
      <c r="L27" s="60" t="s">
        <v>59</v>
      </c>
      <c r="M27" s="60"/>
      <c r="N27" s="16">
        <v>110</v>
      </c>
      <c r="O27" s="13">
        <f>O28+O29</f>
        <v>0</v>
      </c>
    </row>
    <row r="28" spans="1:15" ht="76.5" hidden="1">
      <c r="A28" s="55"/>
      <c r="B28" s="55"/>
      <c r="C28" s="14" t="s">
        <v>32</v>
      </c>
      <c r="D28" s="52">
        <v>182</v>
      </c>
      <c r="E28" s="52"/>
      <c r="F28" s="19">
        <v>1</v>
      </c>
      <c r="G28" s="52" t="s">
        <v>67</v>
      </c>
      <c r="H28" s="52"/>
      <c r="I28" s="17" t="s">
        <v>67</v>
      </c>
      <c r="J28" s="19" t="s">
        <v>70</v>
      </c>
      <c r="K28" s="19" t="s">
        <v>69</v>
      </c>
      <c r="L28" s="52" t="s">
        <v>59</v>
      </c>
      <c r="M28" s="52"/>
      <c r="N28" s="19">
        <v>110</v>
      </c>
      <c r="O28" s="15">
        <v>0</v>
      </c>
    </row>
    <row r="29" spans="1:15" ht="75" customHeight="1" hidden="1" thickBot="1">
      <c r="A29" s="55"/>
      <c r="B29" s="55"/>
      <c r="C29" s="14" t="s">
        <v>33</v>
      </c>
      <c r="D29" s="52">
        <v>182</v>
      </c>
      <c r="E29" s="52"/>
      <c r="F29" s="19">
        <v>1</v>
      </c>
      <c r="G29" s="52" t="s">
        <v>67</v>
      </c>
      <c r="H29" s="52"/>
      <c r="I29" s="17" t="s">
        <v>67</v>
      </c>
      <c r="J29" s="19" t="s">
        <v>71</v>
      </c>
      <c r="K29" s="19">
        <v>10</v>
      </c>
      <c r="L29" s="52" t="s">
        <v>59</v>
      </c>
      <c r="M29" s="52"/>
      <c r="N29" s="19">
        <v>110</v>
      </c>
      <c r="O29" s="15">
        <v>0</v>
      </c>
    </row>
    <row r="30" spans="1:15" ht="28.5" customHeight="1">
      <c r="A30" s="56" t="s">
        <v>24</v>
      </c>
      <c r="B30" s="56"/>
      <c r="C30" s="12" t="s">
        <v>35</v>
      </c>
      <c r="D30" s="60" t="s">
        <v>57</v>
      </c>
      <c r="E30" s="60"/>
      <c r="F30" s="16">
        <v>1</v>
      </c>
      <c r="G30" s="60" t="s">
        <v>72</v>
      </c>
      <c r="H30" s="60"/>
      <c r="I30" s="18" t="s">
        <v>58</v>
      </c>
      <c r="J30" s="16" t="s">
        <v>57</v>
      </c>
      <c r="K30" s="16" t="s">
        <v>58</v>
      </c>
      <c r="L30" s="60" t="s">
        <v>59</v>
      </c>
      <c r="M30" s="60"/>
      <c r="N30" s="16" t="s">
        <v>57</v>
      </c>
      <c r="O30" s="13">
        <f>O31+O33</f>
        <v>1700</v>
      </c>
    </row>
    <row r="31" spans="1:15" ht="38.25">
      <c r="A31" s="56" t="s">
        <v>26</v>
      </c>
      <c r="B31" s="56"/>
      <c r="C31" s="12" t="s">
        <v>37</v>
      </c>
      <c r="D31" s="60">
        <v>182</v>
      </c>
      <c r="E31" s="60"/>
      <c r="F31" s="16">
        <v>1</v>
      </c>
      <c r="G31" s="60" t="s">
        <v>72</v>
      </c>
      <c r="H31" s="60"/>
      <c r="I31" s="18" t="s">
        <v>66</v>
      </c>
      <c r="J31" s="16" t="s">
        <v>57</v>
      </c>
      <c r="K31" s="16" t="s">
        <v>60</v>
      </c>
      <c r="L31" s="60" t="s">
        <v>59</v>
      </c>
      <c r="M31" s="60"/>
      <c r="N31" s="16">
        <v>110</v>
      </c>
      <c r="O31" s="13">
        <f>O32</f>
        <v>1254</v>
      </c>
    </row>
    <row r="32" spans="1:15" ht="63.75" customHeight="1">
      <c r="A32" s="55"/>
      <c r="B32" s="55"/>
      <c r="C32" s="14" t="s">
        <v>38</v>
      </c>
      <c r="D32" s="52">
        <v>182</v>
      </c>
      <c r="E32" s="52"/>
      <c r="F32" s="19">
        <v>1</v>
      </c>
      <c r="G32" s="52" t="s">
        <v>72</v>
      </c>
      <c r="H32" s="52"/>
      <c r="I32" s="17" t="s">
        <v>66</v>
      </c>
      <c r="J32" s="19" t="s">
        <v>73</v>
      </c>
      <c r="K32" s="19" t="s">
        <v>60</v>
      </c>
      <c r="L32" s="52" t="s">
        <v>59</v>
      </c>
      <c r="M32" s="52"/>
      <c r="N32" s="19">
        <v>110</v>
      </c>
      <c r="O32" s="15">
        <v>1254</v>
      </c>
    </row>
    <row r="33" spans="1:15" ht="51" customHeight="1">
      <c r="A33" s="56" t="s">
        <v>30</v>
      </c>
      <c r="B33" s="56"/>
      <c r="C33" s="12" t="s">
        <v>39</v>
      </c>
      <c r="D33" s="60" t="s">
        <v>57</v>
      </c>
      <c r="E33" s="60"/>
      <c r="F33" s="16">
        <v>1</v>
      </c>
      <c r="G33" s="60" t="s">
        <v>72</v>
      </c>
      <c r="H33" s="60"/>
      <c r="I33" s="18" t="s">
        <v>74</v>
      </c>
      <c r="J33" s="16" t="s">
        <v>57</v>
      </c>
      <c r="K33" s="16" t="s">
        <v>60</v>
      </c>
      <c r="L33" s="60" t="s">
        <v>59</v>
      </c>
      <c r="M33" s="60"/>
      <c r="N33" s="16" t="s">
        <v>63</v>
      </c>
      <c r="O33" s="13">
        <f>O34</f>
        <v>446</v>
      </c>
    </row>
    <row r="34" spans="1:15" ht="103.5" customHeight="1">
      <c r="A34" s="46"/>
      <c r="B34" s="46"/>
      <c r="C34" s="14" t="s">
        <v>155</v>
      </c>
      <c r="D34" s="52" t="s">
        <v>77</v>
      </c>
      <c r="E34" s="52"/>
      <c r="F34" s="19">
        <v>1</v>
      </c>
      <c r="G34" s="52" t="s">
        <v>72</v>
      </c>
      <c r="H34" s="52"/>
      <c r="I34" s="17" t="s">
        <v>74</v>
      </c>
      <c r="J34" s="19" t="s">
        <v>130</v>
      </c>
      <c r="K34" s="19" t="s">
        <v>60</v>
      </c>
      <c r="L34" s="52" t="s">
        <v>59</v>
      </c>
      <c r="M34" s="52"/>
      <c r="N34" s="19" t="s">
        <v>63</v>
      </c>
      <c r="O34" s="15">
        <v>446</v>
      </c>
    </row>
    <row r="35" spans="1:15" ht="45.75" customHeight="1">
      <c r="A35" s="57" t="s">
        <v>133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41">
        <f>O36+O44+O47+O49+O51+O62</f>
        <v>28161.222</v>
      </c>
    </row>
    <row r="36" spans="1:15" ht="63.75">
      <c r="A36" s="56" t="s">
        <v>34</v>
      </c>
      <c r="B36" s="56"/>
      <c r="C36" s="12" t="s">
        <v>41</v>
      </c>
      <c r="D36" s="60" t="s">
        <v>57</v>
      </c>
      <c r="E36" s="60"/>
      <c r="F36" s="16">
        <v>1</v>
      </c>
      <c r="G36" s="60">
        <v>11</v>
      </c>
      <c r="H36" s="60"/>
      <c r="I36" s="18" t="s">
        <v>58</v>
      </c>
      <c r="J36" s="16" t="s">
        <v>57</v>
      </c>
      <c r="K36" s="16" t="s">
        <v>58</v>
      </c>
      <c r="L36" s="60" t="s">
        <v>59</v>
      </c>
      <c r="M36" s="60"/>
      <c r="N36" s="16" t="s">
        <v>57</v>
      </c>
      <c r="O36" s="13">
        <f>O41+O38+O43</f>
        <v>5213</v>
      </c>
    </row>
    <row r="37" spans="1:15" ht="25.5">
      <c r="A37" s="56" t="s">
        <v>36</v>
      </c>
      <c r="B37" s="56"/>
      <c r="C37" s="12" t="s">
        <v>123</v>
      </c>
      <c r="D37" s="60" t="s">
        <v>57</v>
      </c>
      <c r="E37" s="60"/>
      <c r="F37" s="16" t="s">
        <v>128</v>
      </c>
      <c r="G37" s="16"/>
      <c r="H37" s="16" t="s">
        <v>129</v>
      </c>
      <c r="I37" s="18" t="s">
        <v>66</v>
      </c>
      <c r="J37" s="16" t="s">
        <v>57</v>
      </c>
      <c r="K37" s="16" t="s">
        <v>58</v>
      </c>
      <c r="L37" s="16"/>
      <c r="M37" s="16" t="s">
        <v>59</v>
      </c>
      <c r="N37" s="16" t="s">
        <v>75</v>
      </c>
      <c r="O37" s="13">
        <f>O38</f>
        <v>0</v>
      </c>
    </row>
    <row r="38" spans="1:15" s="22" customFormat="1" ht="48.75" customHeight="1">
      <c r="A38" s="47"/>
      <c r="B38" s="47"/>
      <c r="C38" s="14" t="s">
        <v>127</v>
      </c>
      <c r="D38" s="52" t="s">
        <v>57</v>
      </c>
      <c r="E38" s="52"/>
      <c r="F38" s="19" t="s">
        <v>128</v>
      </c>
      <c r="G38" s="19"/>
      <c r="H38" s="19" t="s">
        <v>129</v>
      </c>
      <c r="I38" s="17" t="s">
        <v>66</v>
      </c>
      <c r="J38" s="19" t="s">
        <v>79</v>
      </c>
      <c r="K38" s="19" t="s">
        <v>65</v>
      </c>
      <c r="L38" s="19"/>
      <c r="M38" s="19" t="s">
        <v>59</v>
      </c>
      <c r="N38" s="19" t="s">
        <v>75</v>
      </c>
      <c r="O38" s="15">
        <v>0</v>
      </c>
    </row>
    <row r="39" spans="1:15" ht="103.5" customHeight="1" hidden="1" thickBot="1">
      <c r="A39" s="56" t="s">
        <v>124</v>
      </c>
      <c r="B39" s="56"/>
      <c r="C39" s="12" t="s">
        <v>42</v>
      </c>
      <c r="D39" s="60" t="s">
        <v>57</v>
      </c>
      <c r="E39" s="60"/>
      <c r="F39" s="16">
        <v>1</v>
      </c>
      <c r="G39" s="60">
        <v>11</v>
      </c>
      <c r="H39" s="60"/>
      <c r="I39" s="18" t="s">
        <v>65</v>
      </c>
      <c r="J39" s="16" t="s">
        <v>57</v>
      </c>
      <c r="K39" s="16" t="s">
        <v>58</v>
      </c>
      <c r="L39" s="60" t="s">
        <v>59</v>
      </c>
      <c r="M39" s="60"/>
      <c r="N39" s="16">
        <v>120</v>
      </c>
      <c r="O39" s="13">
        <f>O40+O42</f>
        <v>3850</v>
      </c>
    </row>
    <row r="40" spans="1:15" ht="105.75" customHeight="1" hidden="1" thickBot="1">
      <c r="A40" s="72" t="s">
        <v>125</v>
      </c>
      <c r="B40" s="72"/>
      <c r="C40" s="12" t="s">
        <v>43</v>
      </c>
      <c r="D40" s="60" t="s">
        <v>57</v>
      </c>
      <c r="E40" s="60"/>
      <c r="F40" s="16">
        <v>1</v>
      </c>
      <c r="G40" s="60">
        <v>11</v>
      </c>
      <c r="H40" s="60"/>
      <c r="I40" s="18" t="s">
        <v>65</v>
      </c>
      <c r="J40" s="16" t="s">
        <v>62</v>
      </c>
      <c r="K40" s="16" t="s">
        <v>58</v>
      </c>
      <c r="L40" s="60" t="s">
        <v>59</v>
      </c>
      <c r="M40" s="60"/>
      <c r="N40" s="16">
        <v>120</v>
      </c>
      <c r="O40" s="13">
        <f>O41</f>
        <v>3850</v>
      </c>
    </row>
    <row r="41" spans="1:15" ht="90.75" customHeight="1">
      <c r="A41" s="56" t="s">
        <v>124</v>
      </c>
      <c r="B41" s="56"/>
      <c r="C41" s="39" t="s">
        <v>152</v>
      </c>
      <c r="D41" s="52" t="s">
        <v>57</v>
      </c>
      <c r="E41" s="52"/>
      <c r="F41" s="19">
        <v>1</v>
      </c>
      <c r="G41" s="52">
        <v>11</v>
      </c>
      <c r="H41" s="52"/>
      <c r="I41" s="17" t="s">
        <v>65</v>
      </c>
      <c r="J41" s="19" t="s">
        <v>76</v>
      </c>
      <c r="K41" s="19" t="s">
        <v>65</v>
      </c>
      <c r="L41" s="52" t="s">
        <v>59</v>
      </c>
      <c r="M41" s="52"/>
      <c r="N41" s="19">
        <v>120</v>
      </c>
      <c r="O41" s="15">
        <v>3850</v>
      </c>
    </row>
    <row r="42" spans="1:15" ht="114.75" hidden="1">
      <c r="A42" s="72" t="s">
        <v>126</v>
      </c>
      <c r="B42" s="72"/>
      <c r="C42" s="12" t="s">
        <v>44</v>
      </c>
      <c r="D42" s="60" t="s">
        <v>57</v>
      </c>
      <c r="E42" s="60"/>
      <c r="F42" s="16">
        <v>1</v>
      </c>
      <c r="G42" s="60">
        <v>11</v>
      </c>
      <c r="H42" s="60"/>
      <c r="I42" s="18" t="s">
        <v>65</v>
      </c>
      <c r="J42" s="16" t="s">
        <v>68</v>
      </c>
      <c r="K42" s="16" t="s">
        <v>58</v>
      </c>
      <c r="L42" s="60" t="s">
        <v>59</v>
      </c>
      <c r="M42" s="60"/>
      <c r="N42" s="16">
        <v>120</v>
      </c>
      <c r="O42" s="13"/>
    </row>
    <row r="43" spans="1:15" ht="77.25" customHeight="1">
      <c r="A43" s="56" t="s">
        <v>164</v>
      </c>
      <c r="B43" s="56"/>
      <c r="C43" s="39" t="s">
        <v>156</v>
      </c>
      <c r="D43" s="52" t="s">
        <v>77</v>
      </c>
      <c r="E43" s="52"/>
      <c r="F43" s="19">
        <v>1</v>
      </c>
      <c r="G43" s="52">
        <v>11</v>
      </c>
      <c r="H43" s="52"/>
      <c r="I43" s="17" t="s">
        <v>65</v>
      </c>
      <c r="J43" s="19" t="s">
        <v>78</v>
      </c>
      <c r="K43" s="19" t="s">
        <v>65</v>
      </c>
      <c r="L43" s="52" t="s">
        <v>59</v>
      </c>
      <c r="M43" s="52"/>
      <c r="N43" s="19">
        <v>120</v>
      </c>
      <c r="O43" s="15">
        <v>1363</v>
      </c>
    </row>
    <row r="44" spans="1:15" ht="25.5">
      <c r="A44" s="56" t="s">
        <v>40</v>
      </c>
      <c r="B44" s="56"/>
      <c r="C44" s="12" t="s">
        <v>46</v>
      </c>
      <c r="D44" s="60" t="s">
        <v>57</v>
      </c>
      <c r="E44" s="60"/>
      <c r="F44" s="16">
        <v>1</v>
      </c>
      <c r="G44" s="60">
        <v>12</v>
      </c>
      <c r="H44" s="60"/>
      <c r="I44" s="18" t="s">
        <v>58</v>
      </c>
      <c r="J44" s="16" t="s">
        <v>57</v>
      </c>
      <c r="K44" s="16" t="s">
        <v>58</v>
      </c>
      <c r="L44" s="60" t="s">
        <v>59</v>
      </c>
      <c r="M44" s="60"/>
      <c r="N44" s="16" t="s">
        <v>57</v>
      </c>
      <c r="O44" s="13">
        <f>O45+O46</f>
        <v>300</v>
      </c>
    </row>
    <row r="45" spans="1:15" ht="38.25">
      <c r="A45" s="56" t="s">
        <v>165</v>
      </c>
      <c r="B45" s="56"/>
      <c r="C45" s="35" t="s">
        <v>157</v>
      </c>
      <c r="D45" s="52">
        <v>498</v>
      </c>
      <c r="E45" s="52"/>
      <c r="F45" s="19">
        <v>1</v>
      </c>
      <c r="G45" s="52">
        <v>12</v>
      </c>
      <c r="H45" s="52"/>
      <c r="I45" s="17" t="s">
        <v>60</v>
      </c>
      <c r="J45" s="19" t="s">
        <v>73</v>
      </c>
      <c r="K45" s="19" t="s">
        <v>60</v>
      </c>
      <c r="L45" s="52" t="s">
        <v>59</v>
      </c>
      <c r="M45" s="52"/>
      <c r="N45" s="19">
        <v>120</v>
      </c>
      <c r="O45" s="15">
        <v>100</v>
      </c>
    </row>
    <row r="46" spans="1:15" ht="25.5">
      <c r="A46" s="56" t="s">
        <v>166</v>
      </c>
      <c r="B46" s="56"/>
      <c r="C46" s="35" t="s">
        <v>160</v>
      </c>
      <c r="D46" s="52"/>
      <c r="E46" s="52"/>
      <c r="F46" s="19" t="s">
        <v>128</v>
      </c>
      <c r="G46" s="19"/>
      <c r="H46" s="19" t="s">
        <v>158</v>
      </c>
      <c r="I46" s="17" t="s">
        <v>60</v>
      </c>
      <c r="J46" s="19" t="s">
        <v>159</v>
      </c>
      <c r="K46" s="19" t="s">
        <v>60</v>
      </c>
      <c r="L46" s="19"/>
      <c r="M46" s="19" t="s">
        <v>59</v>
      </c>
      <c r="N46" s="19" t="s">
        <v>75</v>
      </c>
      <c r="O46" s="15">
        <v>200</v>
      </c>
    </row>
    <row r="47" spans="1:15" ht="36.75" customHeight="1">
      <c r="A47" s="56" t="s">
        <v>45</v>
      </c>
      <c r="B47" s="56"/>
      <c r="C47" s="12" t="s">
        <v>48</v>
      </c>
      <c r="D47" s="60" t="s">
        <v>57</v>
      </c>
      <c r="E47" s="60"/>
      <c r="F47" s="16">
        <v>1</v>
      </c>
      <c r="G47" s="60">
        <v>13</v>
      </c>
      <c r="H47" s="60"/>
      <c r="I47" s="18" t="s">
        <v>58</v>
      </c>
      <c r="J47" s="16" t="s">
        <v>57</v>
      </c>
      <c r="K47" s="16" t="s">
        <v>58</v>
      </c>
      <c r="L47" s="60" t="s">
        <v>59</v>
      </c>
      <c r="M47" s="60"/>
      <c r="N47" s="16" t="s">
        <v>57</v>
      </c>
      <c r="O47" s="32">
        <f>SUM(O48:O48)</f>
        <v>17180.222</v>
      </c>
    </row>
    <row r="48" spans="1:15" ht="40.5" customHeight="1">
      <c r="A48" s="55"/>
      <c r="B48" s="55"/>
      <c r="C48" s="14" t="s">
        <v>161</v>
      </c>
      <c r="D48" s="52" t="s">
        <v>77</v>
      </c>
      <c r="E48" s="52"/>
      <c r="F48" s="19">
        <v>1</v>
      </c>
      <c r="G48" s="52">
        <v>13</v>
      </c>
      <c r="H48" s="52"/>
      <c r="I48" s="17" t="s">
        <v>60</v>
      </c>
      <c r="J48" s="19" t="s">
        <v>151</v>
      </c>
      <c r="K48" s="19" t="s">
        <v>65</v>
      </c>
      <c r="L48" s="52" t="s">
        <v>59</v>
      </c>
      <c r="M48" s="52"/>
      <c r="N48" s="19">
        <v>130</v>
      </c>
      <c r="O48" s="31">
        <v>17180.222</v>
      </c>
    </row>
    <row r="49" spans="1:15" ht="39" customHeight="1">
      <c r="A49" s="56" t="s">
        <v>47</v>
      </c>
      <c r="B49" s="56"/>
      <c r="C49" s="48" t="s">
        <v>162</v>
      </c>
      <c r="D49" s="60" t="s">
        <v>57</v>
      </c>
      <c r="E49" s="60"/>
      <c r="F49" s="16">
        <v>1</v>
      </c>
      <c r="G49" s="60">
        <v>14</v>
      </c>
      <c r="H49" s="60"/>
      <c r="I49" s="18" t="s">
        <v>58</v>
      </c>
      <c r="J49" s="16" t="s">
        <v>57</v>
      </c>
      <c r="K49" s="16" t="s">
        <v>58</v>
      </c>
      <c r="L49" s="60" t="s">
        <v>59</v>
      </c>
      <c r="M49" s="60"/>
      <c r="N49" s="16" t="s">
        <v>57</v>
      </c>
      <c r="O49" s="13">
        <f>O50</f>
        <v>4000</v>
      </c>
    </row>
    <row r="50" spans="1:15" ht="136.5" customHeight="1">
      <c r="A50" s="73" t="s">
        <v>122</v>
      </c>
      <c r="B50" s="73"/>
      <c r="C50" s="35" t="s">
        <v>153</v>
      </c>
      <c r="D50" s="52" t="s">
        <v>57</v>
      </c>
      <c r="E50" s="52"/>
      <c r="F50" s="19">
        <v>1</v>
      </c>
      <c r="G50" s="52">
        <v>14</v>
      </c>
      <c r="H50" s="52"/>
      <c r="I50" s="17" t="s">
        <v>61</v>
      </c>
      <c r="J50" s="19" t="s">
        <v>145</v>
      </c>
      <c r="K50" s="19" t="s">
        <v>65</v>
      </c>
      <c r="L50" s="52" t="s">
        <v>59</v>
      </c>
      <c r="M50" s="52"/>
      <c r="N50" s="19" t="s">
        <v>146</v>
      </c>
      <c r="O50" s="15">
        <v>4000</v>
      </c>
    </row>
    <row r="51" spans="1:15" ht="25.5" customHeight="1">
      <c r="A51" s="56" t="s">
        <v>49</v>
      </c>
      <c r="B51" s="56"/>
      <c r="C51" s="12" t="s">
        <v>51</v>
      </c>
      <c r="D51" s="60" t="s">
        <v>57</v>
      </c>
      <c r="E51" s="60"/>
      <c r="F51" s="16">
        <v>1</v>
      </c>
      <c r="G51" s="60">
        <v>16</v>
      </c>
      <c r="H51" s="60"/>
      <c r="I51" s="18" t="s">
        <v>58</v>
      </c>
      <c r="J51" s="16" t="s">
        <v>57</v>
      </c>
      <c r="K51" s="16" t="s">
        <v>58</v>
      </c>
      <c r="L51" s="60" t="s">
        <v>59</v>
      </c>
      <c r="M51" s="60"/>
      <c r="N51" s="16" t="s">
        <v>57</v>
      </c>
      <c r="O51" s="13">
        <f>O52+O55+O58+O60+O61</f>
        <v>1300</v>
      </c>
    </row>
    <row r="52" spans="1:15" ht="39.75" customHeight="1">
      <c r="A52" s="55" t="s">
        <v>89</v>
      </c>
      <c r="B52" s="55"/>
      <c r="C52" s="36" t="s">
        <v>52</v>
      </c>
      <c r="D52" s="60" t="s">
        <v>57</v>
      </c>
      <c r="E52" s="60"/>
      <c r="F52" s="16">
        <v>1</v>
      </c>
      <c r="G52" s="60">
        <v>16</v>
      </c>
      <c r="H52" s="60"/>
      <c r="I52" s="18" t="s">
        <v>66</v>
      </c>
      <c r="J52" s="16" t="s">
        <v>57</v>
      </c>
      <c r="K52" s="16" t="s">
        <v>58</v>
      </c>
      <c r="L52" s="60" t="s">
        <v>59</v>
      </c>
      <c r="M52" s="60"/>
      <c r="N52" s="16" t="s">
        <v>87</v>
      </c>
      <c r="O52" s="13">
        <f>O53+O54</f>
        <v>70</v>
      </c>
    </row>
    <row r="53" spans="1:15" ht="155.25" customHeight="1">
      <c r="A53" s="55"/>
      <c r="B53" s="55"/>
      <c r="C53" s="35" t="s">
        <v>163</v>
      </c>
      <c r="D53" s="52">
        <v>182</v>
      </c>
      <c r="E53" s="52"/>
      <c r="F53" s="19">
        <v>1</v>
      </c>
      <c r="G53" s="52">
        <v>16</v>
      </c>
      <c r="H53" s="52"/>
      <c r="I53" s="17" t="s">
        <v>66</v>
      </c>
      <c r="J53" s="19" t="s">
        <v>73</v>
      </c>
      <c r="K53" s="19" t="s">
        <v>60</v>
      </c>
      <c r="L53" s="52" t="s">
        <v>59</v>
      </c>
      <c r="M53" s="52"/>
      <c r="N53" s="19">
        <v>140</v>
      </c>
      <c r="O53" s="28">
        <v>60</v>
      </c>
    </row>
    <row r="54" spans="1:15" ht="25.5" customHeight="1">
      <c r="A54" s="55"/>
      <c r="B54" s="55"/>
      <c r="C54" s="14" t="s">
        <v>53</v>
      </c>
      <c r="D54" s="52">
        <v>182</v>
      </c>
      <c r="E54" s="52"/>
      <c r="F54" s="19">
        <v>1</v>
      </c>
      <c r="G54" s="52">
        <v>16</v>
      </c>
      <c r="H54" s="52"/>
      <c r="I54" s="17" t="s">
        <v>66</v>
      </c>
      <c r="J54" s="19" t="s">
        <v>68</v>
      </c>
      <c r="K54" s="19" t="s">
        <v>60</v>
      </c>
      <c r="L54" s="52" t="s">
        <v>59</v>
      </c>
      <c r="M54" s="52"/>
      <c r="N54" s="19">
        <v>140</v>
      </c>
      <c r="O54" s="28">
        <v>10</v>
      </c>
    </row>
    <row r="55" spans="1:50" ht="144.75" customHeight="1">
      <c r="A55" s="55" t="s">
        <v>90</v>
      </c>
      <c r="B55" s="55"/>
      <c r="C55" s="49" t="s">
        <v>134</v>
      </c>
      <c r="D55" s="52"/>
      <c r="E55" s="52"/>
      <c r="F55" s="19" t="s">
        <v>128</v>
      </c>
      <c r="G55" s="19"/>
      <c r="H55" s="19" t="s">
        <v>135</v>
      </c>
      <c r="I55" s="17" t="s">
        <v>136</v>
      </c>
      <c r="J55" s="19" t="s">
        <v>57</v>
      </c>
      <c r="K55" s="19" t="s">
        <v>58</v>
      </c>
      <c r="L55" s="19"/>
      <c r="M55" s="19" t="s">
        <v>59</v>
      </c>
      <c r="N55" s="19" t="s">
        <v>87</v>
      </c>
      <c r="O55" s="30">
        <f>O56+O57</f>
        <v>170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ht="37.5" customHeight="1">
      <c r="A56" s="47"/>
      <c r="B56" s="47"/>
      <c r="C56" s="34" t="s">
        <v>137</v>
      </c>
      <c r="D56" s="52" t="s">
        <v>57</v>
      </c>
      <c r="E56" s="53"/>
      <c r="F56" s="19" t="s">
        <v>128</v>
      </c>
      <c r="G56" s="19"/>
      <c r="H56" s="19" t="s">
        <v>135</v>
      </c>
      <c r="I56" s="17" t="s">
        <v>136</v>
      </c>
      <c r="J56" s="19" t="s">
        <v>68</v>
      </c>
      <c r="K56" s="19" t="s">
        <v>60</v>
      </c>
      <c r="L56" s="19"/>
      <c r="M56" s="19" t="s">
        <v>59</v>
      </c>
      <c r="N56" s="19" t="s">
        <v>87</v>
      </c>
      <c r="O56" s="24">
        <v>160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ht="30.75" customHeight="1">
      <c r="A57" s="47"/>
      <c r="B57" s="47"/>
      <c r="C57" s="35" t="s">
        <v>138</v>
      </c>
      <c r="D57" s="54" t="s">
        <v>57</v>
      </c>
      <c r="E57" s="53"/>
      <c r="F57" s="25" t="s">
        <v>128</v>
      </c>
      <c r="G57" s="25"/>
      <c r="H57" s="25" t="s">
        <v>135</v>
      </c>
      <c r="I57" s="26" t="s">
        <v>136</v>
      </c>
      <c r="J57" s="25" t="s">
        <v>139</v>
      </c>
      <c r="K57" s="25" t="s">
        <v>60</v>
      </c>
      <c r="L57" s="25"/>
      <c r="M57" s="25" t="s">
        <v>59</v>
      </c>
      <c r="N57" s="25" t="s">
        <v>87</v>
      </c>
      <c r="O57" s="40">
        <v>10</v>
      </c>
      <c r="P57" s="2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</row>
    <row r="58" spans="1:15" ht="38.25" customHeight="1">
      <c r="A58" s="55" t="s">
        <v>147</v>
      </c>
      <c r="B58" s="55"/>
      <c r="C58" s="36" t="s">
        <v>140</v>
      </c>
      <c r="D58" s="52" t="s">
        <v>57</v>
      </c>
      <c r="E58" s="52"/>
      <c r="F58" s="19" t="s">
        <v>128</v>
      </c>
      <c r="G58" s="52" t="s">
        <v>135</v>
      </c>
      <c r="H58" s="52"/>
      <c r="I58" s="17" t="s">
        <v>141</v>
      </c>
      <c r="J58" s="19" t="s">
        <v>57</v>
      </c>
      <c r="K58" s="19" t="s">
        <v>60</v>
      </c>
      <c r="L58" s="52" t="s">
        <v>59</v>
      </c>
      <c r="M58" s="52"/>
      <c r="N58" s="19" t="s">
        <v>87</v>
      </c>
      <c r="O58" s="15">
        <f>O59</f>
        <v>10</v>
      </c>
    </row>
    <row r="59" spans="1:15" ht="76.5" customHeight="1">
      <c r="A59" s="73"/>
      <c r="B59" s="73"/>
      <c r="C59" s="35" t="s">
        <v>142</v>
      </c>
      <c r="D59" s="52" t="s">
        <v>57</v>
      </c>
      <c r="E59" s="52"/>
      <c r="F59" s="19" t="s">
        <v>128</v>
      </c>
      <c r="G59" s="52" t="s">
        <v>135</v>
      </c>
      <c r="H59" s="52"/>
      <c r="I59" s="17" t="s">
        <v>141</v>
      </c>
      <c r="J59" s="19" t="s">
        <v>86</v>
      </c>
      <c r="K59" s="19" t="s">
        <v>60</v>
      </c>
      <c r="L59" s="52" t="s">
        <v>59</v>
      </c>
      <c r="M59" s="52"/>
      <c r="N59" s="19" t="s">
        <v>87</v>
      </c>
      <c r="O59" s="15">
        <v>10</v>
      </c>
    </row>
    <row r="60" spans="1:15" ht="78" customHeight="1">
      <c r="A60" s="55" t="s">
        <v>148</v>
      </c>
      <c r="B60" s="55"/>
      <c r="C60" s="37" t="s">
        <v>143</v>
      </c>
      <c r="D60" s="52" t="s">
        <v>57</v>
      </c>
      <c r="E60" s="52"/>
      <c r="F60" s="19" t="s">
        <v>128</v>
      </c>
      <c r="G60" s="52" t="s">
        <v>135</v>
      </c>
      <c r="H60" s="52"/>
      <c r="I60" s="17" t="s">
        <v>144</v>
      </c>
      <c r="J60" s="19" t="s">
        <v>57</v>
      </c>
      <c r="K60" s="19" t="s">
        <v>60</v>
      </c>
      <c r="L60" s="52" t="s">
        <v>59</v>
      </c>
      <c r="M60" s="52"/>
      <c r="N60" s="19" t="s">
        <v>87</v>
      </c>
      <c r="O60" s="29">
        <v>150</v>
      </c>
    </row>
    <row r="61" spans="1:15" ht="53.25" customHeight="1">
      <c r="A61" s="55" t="s">
        <v>149</v>
      </c>
      <c r="B61" s="55"/>
      <c r="C61" s="12" t="s">
        <v>54</v>
      </c>
      <c r="D61" s="52" t="s">
        <v>57</v>
      </c>
      <c r="E61" s="52"/>
      <c r="F61" s="19">
        <v>1</v>
      </c>
      <c r="G61" s="52">
        <v>16</v>
      </c>
      <c r="H61" s="52"/>
      <c r="I61" s="17">
        <v>90</v>
      </c>
      <c r="J61" s="19" t="s">
        <v>79</v>
      </c>
      <c r="K61" s="19" t="s">
        <v>65</v>
      </c>
      <c r="L61" s="52" t="s">
        <v>59</v>
      </c>
      <c r="M61" s="52"/>
      <c r="N61" s="19" t="s">
        <v>87</v>
      </c>
      <c r="O61" s="28">
        <v>900</v>
      </c>
    </row>
    <row r="62" spans="1:15" ht="14.25">
      <c r="A62" s="56" t="s">
        <v>50</v>
      </c>
      <c r="B62" s="56"/>
      <c r="C62" s="12" t="s">
        <v>55</v>
      </c>
      <c r="D62" s="60" t="s">
        <v>57</v>
      </c>
      <c r="E62" s="60"/>
      <c r="F62" s="16">
        <v>1</v>
      </c>
      <c r="G62" s="60">
        <v>17</v>
      </c>
      <c r="H62" s="60"/>
      <c r="I62" s="18" t="s">
        <v>58</v>
      </c>
      <c r="J62" s="16" t="s">
        <v>57</v>
      </c>
      <c r="K62" s="16" t="s">
        <v>58</v>
      </c>
      <c r="L62" s="60" t="s">
        <v>59</v>
      </c>
      <c r="M62" s="60"/>
      <c r="N62" s="16" t="s">
        <v>88</v>
      </c>
      <c r="O62" s="13">
        <f>O65</f>
        <v>168</v>
      </c>
    </row>
    <row r="63" spans="1:15" ht="39" customHeight="1" hidden="1" thickBot="1">
      <c r="A63" s="55" t="s">
        <v>91</v>
      </c>
      <c r="B63" s="55"/>
      <c r="C63" s="14" t="s">
        <v>101</v>
      </c>
      <c r="D63" s="60" t="s">
        <v>77</v>
      </c>
      <c r="E63" s="60"/>
      <c r="F63" s="16">
        <v>1</v>
      </c>
      <c r="G63" s="60">
        <v>17</v>
      </c>
      <c r="H63" s="60"/>
      <c r="I63" s="17" t="s">
        <v>65</v>
      </c>
      <c r="J63" s="19" t="s">
        <v>79</v>
      </c>
      <c r="K63" s="19" t="s">
        <v>65</v>
      </c>
      <c r="L63" s="52" t="s">
        <v>121</v>
      </c>
      <c r="M63" s="52"/>
      <c r="N63" s="19">
        <v>180</v>
      </c>
      <c r="O63" s="15">
        <v>0</v>
      </c>
    </row>
    <row r="64" spans="1:15" ht="39" customHeight="1" hidden="1" thickBot="1">
      <c r="A64" s="55" t="s">
        <v>92</v>
      </c>
      <c r="B64" s="55"/>
      <c r="C64" s="14" t="s">
        <v>102</v>
      </c>
      <c r="D64" s="60" t="s">
        <v>77</v>
      </c>
      <c r="E64" s="60"/>
      <c r="F64" s="16">
        <v>1</v>
      </c>
      <c r="G64" s="60">
        <v>17</v>
      </c>
      <c r="H64" s="60"/>
      <c r="I64" s="17" t="s">
        <v>65</v>
      </c>
      <c r="J64" s="19" t="s">
        <v>79</v>
      </c>
      <c r="K64" s="19" t="s">
        <v>65</v>
      </c>
      <c r="L64" s="52" t="s">
        <v>80</v>
      </c>
      <c r="M64" s="52"/>
      <c r="N64" s="19">
        <v>180</v>
      </c>
      <c r="O64" s="15">
        <v>0</v>
      </c>
    </row>
    <row r="65" spans="1:15" ht="25.5" customHeight="1">
      <c r="A65" s="55" t="s">
        <v>91</v>
      </c>
      <c r="B65" s="55"/>
      <c r="C65" s="14" t="s">
        <v>120</v>
      </c>
      <c r="D65" s="60" t="s">
        <v>77</v>
      </c>
      <c r="E65" s="60"/>
      <c r="F65" s="16">
        <v>1</v>
      </c>
      <c r="G65" s="60">
        <v>17</v>
      </c>
      <c r="H65" s="60"/>
      <c r="I65" s="17" t="s">
        <v>65</v>
      </c>
      <c r="J65" s="19" t="s">
        <v>79</v>
      </c>
      <c r="K65" s="19" t="s">
        <v>65</v>
      </c>
      <c r="L65" s="52" t="s">
        <v>59</v>
      </c>
      <c r="M65" s="52"/>
      <c r="N65" s="19">
        <v>180</v>
      </c>
      <c r="O65" s="28">
        <v>168</v>
      </c>
    </row>
    <row r="66" spans="1:15" ht="39" customHeight="1" hidden="1" thickBot="1">
      <c r="A66" s="55" t="s">
        <v>93</v>
      </c>
      <c r="B66" s="55"/>
      <c r="C66" s="14" t="s">
        <v>103</v>
      </c>
      <c r="D66" s="60" t="s">
        <v>77</v>
      </c>
      <c r="E66" s="60"/>
      <c r="F66" s="16">
        <v>1</v>
      </c>
      <c r="G66" s="60">
        <v>17</v>
      </c>
      <c r="H66" s="60"/>
      <c r="I66" s="17" t="s">
        <v>65</v>
      </c>
      <c r="J66" s="19" t="s">
        <v>79</v>
      </c>
      <c r="K66" s="19" t="s">
        <v>65</v>
      </c>
      <c r="L66" s="52" t="s">
        <v>81</v>
      </c>
      <c r="M66" s="52"/>
      <c r="N66" s="19">
        <v>180</v>
      </c>
      <c r="O66" s="15">
        <v>0</v>
      </c>
    </row>
    <row r="67" spans="1:15" ht="38.25" customHeight="1" hidden="1" thickBot="1">
      <c r="A67" s="55" t="s">
        <v>100</v>
      </c>
      <c r="B67" s="55"/>
      <c r="C67" s="14" t="s">
        <v>104</v>
      </c>
      <c r="D67" s="60" t="s">
        <v>77</v>
      </c>
      <c r="E67" s="60"/>
      <c r="F67" s="16">
        <v>1</v>
      </c>
      <c r="G67" s="60">
        <v>17</v>
      </c>
      <c r="H67" s="60"/>
      <c r="I67" s="17" t="s">
        <v>65</v>
      </c>
      <c r="J67" s="19" t="s">
        <v>79</v>
      </c>
      <c r="K67" s="19" t="s">
        <v>65</v>
      </c>
      <c r="L67" s="52" t="s">
        <v>82</v>
      </c>
      <c r="M67" s="52"/>
      <c r="N67" s="19">
        <v>180</v>
      </c>
      <c r="O67" s="15">
        <v>0</v>
      </c>
    </row>
    <row r="68" spans="1:15" ht="39" customHeight="1" hidden="1" thickBot="1">
      <c r="A68" s="55" t="s">
        <v>94</v>
      </c>
      <c r="B68" s="55"/>
      <c r="C68" s="14" t="s">
        <v>105</v>
      </c>
      <c r="D68" s="60" t="s">
        <v>77</v>
      </c>
      <c r="E68" s="60"/>
      <c r="F68" s="16">
        <v>1</v>
      </c>
      <c r="G68" s="60">
        <v>17</v>
      </c>
      <c r="H68" s="60"/>
      <c r="I68" s="17" t="s">
        <v>65</v>
      </c>
      <c r="J68" s="19" t="s">
        <v>79</v>
      </c>
      <c r="K68" s="19" t="s">
        <v>65</v>
      </c>
      <c r="L68" s="52" t="s">
        <v>83</v>
      </c>
      <c r="M68" s="52"/>
      <c r="N68" s="19">
        <v>180</v>
      </c>
      <c r="O68" s="15">
        <v>0</v>
      </c>
    </row>
    <row r="69" spans="1:15" ht="39" customHeight="1" hidden="1" thickBot="1">
      <c r="A69" s="55" t="s">
        <v>112</v>
      </c>
      <c r="B69" s="55"/>
      <c r="C69" s="14" t="s">
        <v>106</v>
      </c>
      <c r="D69" s="60" t="s">
        <v>77</v>
      </c>
      <c r="E69" s="60"/>
      <c r="F69" s="16">
        <v>1</v>
      </c>
      <c r="G69" s="60">
        <v>17</v>
      </c>
      <c r="H69" s="60"/>
      <c r="I69" s="17" t="s">
        <v>65</v>
      </c>
      <c r="J69" s="19" t="s">
        <v>79</v>
      </c>
      <c r="K69" s="19" t="s">
        <v>65</v>
      </c>
      <c r="L69" s="52" t="s">
        <v>96</v>
      </c>
      <c r="M69" s="52"/>
      <c r="N69" s="19">
        <v>180</v>
      </c>
      <c r="O69" s="15">
        <v>0</v>
      </c>
    </row>
    <row r="70" spans="1:15" ht="36" customHeight="1" hidden="1" thickBot="1">
      <c r="A70" s="55" t="s">
        <v>113</v>
      </c>
      <c r="B70" s="55"/>
      <c r="C70" s="14" t="s">
        <v>107</v>
      </c>
      <c r="D70" s="60" t="s">
        <v>77</v>
      </c>
      <c r="E70" s="60"/>
      <c r="F70" s="16">
        <v>1</v>
      </c>
      <c r="G70" s="60">
        <v>17</v>
      </c>
      <c r="H70" s="60"/>
      <c r="I70" s="17" t="s">
        <v>65</v>
      </c>
      <c r="J70" s="19" t="s">
        <v>79</v>
      </c>
      <c r="K70" s="19" t="s">
        <v>65</v>
      </c>
      <c r="L70" s="52" t="s">
        <v>97</v>
      </c>
      <c r="M70" s="52"/>
      <c r="N70" s="19">
        <v>180</v>
      </c>
      <c r="O70" s="15">
        <v>0</v>
      </c>
    </row>
    <row r="71" spans="1:15" ht="39" customHeight="1" hidden="1" thickBot="1">
      <c r="A71" s="55" t="s">
        <v>114</v>
      </c>
      <c r="B71" s="55"/>
      <c r="C71" s="14" t="s">
        <v>111</v>
      </c>
      <c r="D71" s="60" t="s">
        <v>77</v>
      </c>
      <c r="E71" s="60"/>
      <c r="F71" s="16">
        <v>1</v>
      </c>
      <c r="G71" s="60">
        <v>17</v>
      </c>
      <c r="H71" s="60"/>
      <c r="I71" s="17" t="s">
        <v>65</v>
      </c>
      <c r="J71" s="19" t="s">
        <v>79</v>
      </c>
      <c r="K71" s="19" t="s">
        <v>65</v>
      </c>
      <c r="L71" s="52" t="s">
        <v>98</v>
      </c>
      <c r="M71" s="52"/>
      <c r="N71" s="19">
        <v>180</v>
      </c>
      <c r="O71" s="15">
        <v>0</v>
      </c>
    </row>
    <row r="72" spans="1:15" ht="38.25" customHeight="1" hidden="1" thickBot="1">
      <c r="A72" s="55" t="s">
        <v>115</v>
      </c>
      <c r="B72" s="55"/>
      <c r="C72" s="14" t="s">
        <v>110</v>
      </c>
      <c r="D72" s="60" t="s">
        <v>77</v>
      </c>
      <c r="E72" s="60"/>
      <c r="F72" s="16">
        <v>1</v>
      </c>
      <c r="G72" s="60">
        <v>17</v>
      </c>
      <c r="H72" s="60"/>
      <c r="I72" s="17" t="s">
        <v>65</v>
      </c>
      <c r="J72" s="19" t="s">
        <v>79</v>
      </c>
      <c r="K72" s="19" t="s">
        <v>65</v>
      </c>
      <c r="L72" s="52" t="s">
        <v>99</v>
      </c>
      <c r="M72" s="52"/>
      <c r="N72" s="19">
        <v>180</v>
      </c>
      <c r="O72" s="15">
        <v>0</v>
      </c>
    </row>
    <row r="73" spans="1:15" ht="39" customHeight="1" hidden="1" thickBot="1">
      <c r="A73" s="55" t="s">
        <v>116</v>
      </c>
      <c r="B73" s="55"/>
      <c r="C73" s="14" t="s">
        <v>109</v>
      </c>
      <c r="D73" s="60" t="s">
        <v>77</v>
      </c>
      <c r="E73" s="60"/>
      <c r="F73" s="16">
        <v>1</v>
      </c>
      <c r="G73" s="60">
        <v>17</v>
      </c>
      <c r="H73" s="60"/>
      <c r="I73" s="17" t="s">
        <v>65</v>
      </c>
      <c r="J73" s="19" t="s">
        <v>79</v>
      </c>
      <c r="K73" s="19" t="s">
        <v>65</v>
      </c>
      <c r="L73" s="52" t="s">
        <v>84</v>
      </c>
      <c r="M73" s="52"/>
      <c r="N73" s="19">
        <v>180</v>
      </c>
      <c r="O73" s="15">
        <v>0</v>
      </c>
    </row>
    <row r="74" spans="1:15" ht="62.25" customHeight="1" hidden="1" thickBot="1">
      <c r="A74" s="55" t="s">
        <v>117</v>
      </c>
      <c r="B74" s="55"/>
      <c r="C74" s="14" t="s">
        <v>108</v>
      </c>
      <c r="D74" s="60" t="s">
        <v>77</v>
      </c>
      <c r="E74" s="60"/>
      <c r="F74" s="16">
        <v>1</v>
      </c>
      <c r="G74" s="60">
        <v>17</v>
      </c>
      <c r="H74" s="60"/>
      <c r="I74" s="17" t="s">
        <v>65</v>
      </c>
      <c r="J74" s="19" t="s">
        <v>79</v>
      </c>
      <c r="K74" s="19" t="s">
        <v>65</v>
      </c>
      <c r="L74" s="52" t="s">
        <v>85</v>
      </c>
      <c r="M74" s="52"/>
      <c r="N74" s="19">
        <v>180</v>
      </c>
      <c r="O74" s="15">
        <v>0</v>
      </c>
    </row>
    <row r="75" spans="1:15" ht="27.75" customHeight="1" hidden="1">
      <c r="A75" s="55" t="s">
        <v>118</v>
      </c>
      <c r="B75" s="55"/>
      <c r="C75" s="14" t="s">
        <v>120</v>
      </c>
      <c r="D75" s="60" t="s">
        <v>77</v>
      </c>
      <c r="E75" s="60"/>
      <c r="F75" s="16">
        <v>1</v>
      </c>
      <c r="G75" s="60">
        <v>17</v>
      </c>
      <c r="H75" s="60"/>
      <c r="I75" s="17" t="s">
        <v>65</v>
      </c>
      <c r="J75" s="19" t="s">
        <v>79</v>
      </c>
      <c r="K75" s="19" t="s">
        <v>65</v>
      </c>
      <c r="L75" s="52" t="s">
        <v>59</v>
      </c>
      <c r="M75" s="52"/>
      <c r="N75" s="19">
        <v>180</v>
      </c>
      <c r="O75" s="15">
        <v>0</v>
      </c>
    </row>
    <row r="76" spans="1:15" ht="24.75" customHeight="1" hidden="1">
      <c r="A76" s="73" t="s">
        <v>119</v>
      </c>
      <c r="B76" s="73"/>
      <c r="C76" s="14" t="s">
        <v>56</v>
      </c>
      <c r="D76" s="60" t="s">
        <v>77</v>
      </c>
      <c r="E76" s="60"/>
      <c r="F76" s="16">
        <v>1</v>
      </c>
      <c r="G76" s="60">
        <v>17</v>
      </c>
      <c r="H76" s="60"/>
      <c r="I76" s="17" t="s">
        <v>60</v>
      </c>
      <c r="J76" s="19" t="s">
        <v>79</v>
      </c>
      <c r="K76" s="19" t="s">
        <v>65</v>
      </c>
      <c r="L76" s="52" t="s">
        <v>59</v>
      </c>
      <c r="M76" s="52"/>
      <c r="N76" s="19">
        <v>180</v>
      </c>
      <c r="O76" s="13">
        <v>0</v>
      </c>
    </row>
    <row r="77" spans="1:15" ht="20.25" customHeight="1">
      <c r="A77" s="20"/>
      <c r="B77" s="20"/>
      <c r="C77" s="21" t="s">
        <v>95</v>
      </c>
      <c r="D77" s="74"/>
      <c r="E77" s="74"/>
      <c r="F77" s="20"/>
      <c r="G77" s="20"/>
      <c r="H77" s="20"/>
      <c r="I77" s="20"/>
      <c r="J77" s="20"/>
      <c r="K77" s="20"/>
      <c r="L77" s="20"/>
      <c r="M77" s="20"/>
      <c r="N77" s="20"/>
      <c r="O77" s="33">
        <f>O11+O16+O30+O36+O44+O47+O49+O51+O62</f>
        <v>142077.222</v>
      </c>
    </row>
    <row r="83" ht="24.75" customHeight="1"/>
    <row r="85" ht="409.5" customHeight="1"/>
    <row r="90" ht="409.5" customHeight="1"/>
    <row r="103" ht="296.25" customHeight="1"/>
  </sheetData>
  <mergeCells count="262">
    <mergeCell ref="L74:M74"/>
    <mergeCell ref="L58:M58"/>
    <mergeCell ref="L59:M59"/>
    <mergeCell ref="L49:M49"/>
    <mergeCell ref="L73:M73"/>
    <mergeCell ref="L72:M72"/>
    <mergeCell ref="L71:M71"/>
    <mergeCell ref="L60:M60"/>
    <mergeCell ref="L69:M69"/>
    <mergeCell ref="L65:M65"/>
    <mergeCell ref="G74:H74"/>
    <mergeCell ref="A72:B72"/>
    <mergeCell ref="D72:E72"/>
    <mergeCell ref="G72:H72"/>
    <mergeCell ref="A73:B73"/>
    <mergeCell ref="D73:E73"/>
    <mergeCell ref="G73:H73"/>
    <mergeCell ref="D65:E65"/>
    <mergeCell ref="A65:B65"/>
    <mergeCell ref="A74:B74"/>
    <mergeCell ref="D74:E74"/>
    <mergeCell ref="A71:B71"/>
    <mergeCell ref="D71:E71"/>
    <mergeCell ref="G71:H71"/>
    <mergeCell ref="L63:M63"/>
    <mergeCell ref="A64:B64"/>
    <mergeCell ref="D64:E64"/>
    <mergeCell ref="G64:H64"/>
    <mergeCell ref="L64:M64"/>
    <mergeCell ref="G70:H70"/>
    <mergeCell ref="L70:M70"/>
    <mergeCell ref="A69:B69"/>
    <mergeCell ref="L66:M66"/>
    <mergeCell ref="A67:B67"/>
    <mergeCell ref="D67:E67"/>
    <mergeCell ref="G67:H67"/>
    <mergeCell ref="L67:M67"/>
    <mergeCell ref="D69:E69"/>
    <mergeCell ref="G69:H69"/>
    <mergeCell ref="G68:H68"/>
    <mergeCell ref="L68:M68"/>
    <mergeCell ref="G65:H65"/>
    <mergeCell ref="G60:H60"/>
    <mergeCell ref="A60:B60"/>
    <mergeCell ref="D60:E60"/>
    <mergeCell ref="A59:B59"/>
    <mergeCell ref="D59:E59"/>
    <mergeCell ref="G59:H59"/>
    <mergeCell ref="D26:E26"/>
    <mergeCell ref="A48:B48"/>
    <mergeCell ref="D48:E48"/>
    <mergeCell ref="G48:H48"/>
    <mergeCell ref="D37:E37"/>
    <mergeCell ref="D38:E38"/>
    <mergeCell ref="A37:B37"/>
    <mergeCell ref="A76:B76"/>
    <mergeCell ref="A75:B75"/>
    <mergeCell ref="A62:B62"/>
    <mergeCell ref="D62:E62"/>
    <mergeCell ref="A70:B70"/>
    <mergeCell ref="D70:E70"/>
    <mergeCell ref="A63:B63"/>
    <mergeCell ref="A68:B68"/>
    <mergeCell ref="D68:E68"/>
    <mergeCell ref="A66:B66"/>
    <mergeCell ref="L76:M76"/>
    <mergeCell ref="D77:E77"/>
    <mergeCell ref="D75:E75"/>
    <mergeCell ref="G75:H75"/>
    <mergeCell ref="L75:M75"/>
    <mergeCell ref="D76:E76"/>
    <mergeCell ref="G76:H76"/>
    <mergeCell ref="D66:E66"/>
    <mergeCell ref="G66:H66"/>
    <mergeCell ref="L62:M62"/>
    <mergeCell ref="A61:B61"/>
    <mergeCell ref="D61:E61"/>
    <mergeCell ref="G61:H61"/>
    <mergeCell ref="L61:M61"/>
    <mergeCell ref="G62:H62"/>
    <mergeCell ref="D63:E63"/>
    <mergeCell ref="G63:H63"/>
    <mergeCell ref="A58:B58"/>
    <mergeCell ref="D58:E58"/>
    <mergeCell ref="G58:H58"/>
    <mergeCell ref="L53:M53"/>
    <mergeCell ref="A54:B54"/>
    <mergeCell ref="D54:E54"/>
    <mergeCell ref="G54:H54"/>
    <mergeCell ref="L54:M54"/>
    <mergeCell ref="G53:H53"/>
    <mergeCell ref="A53:B53"/>
    <mergeCell ref="D53:E53"/>
    <mergeCell ref="L51:M51"/>
    <mergeCell ref="A52:B52"/>
    <mergeCell ref="D52:E52"/>
    <mergeCell ref="G52:H52"/>
    <mergeCell ref="L52:M52"/>
    <mergeCell ref="A51:B51"/>
    <mergeCell ref="D51:E51"/>
    <mergeCell ref="G51:H51"/>
    <mergeCell ref="L50:M50"/>
    <mergeCell ref="L48:M48"/>
    <mergeCell ref="G49:H49"/>
    <mergeCell ref="A49:B49"/>
    <mergeCell ref="D49:E49"/>
    <mergeCell ref="A50:B50"/>
    <mergeCell ref="D50:E50"/>
    <mergeCell ref="G50:H50"/>
    <mergeCell ref="L45:M45"/>
    <mergeCell ref="A47:B47"/>
    <mergeCell ref="D47:E47"/>
    <mergeCell ref="G47:H47"/>
    <mergeCell ref="L47:M47"/>
    <mergeCell ref="A45:B45"/>
    <mergeCell ref="D45:E45"/>
    <mergeCell ref="G45:H45"/>
    <mergeCell ref="D46:E46"/>
    <mergeCell ref="A46:B46"/>
    <mergeCell ref="L43:M43"/>
    <mergeCell ref="A44:B44"/>
    <mergeCell ref="D44:E44"/>
    <mergeCell ref="G44:H44"/>
    <mergeCell ref="L44:M44"/>
    <mergeCell ref="A43:B43"/>
    <mergeCell ref="D43:E43"/>
    <mergeCell ref="G43:H43"/>
    <mergeCell ref="L41:M41"/>
    <mergeCell ref="A42:B42"/>
    <mergeCell ref="D42:E42"/>
    <mergeCell ref="G42:H42"/>
    <mergeCell ref="L42:M42"/>
    <mergeCell ref="A41:B41"/>
    <mergeCell ref="D41:E41"/>
    <mergeCell ref="G41:H41"/>
    <mergeCell ref="G36:H36"/>
    <mergeCell ref="L36:M36"/>
    <mergeCell ref="L39:M39"/>
    <mergeCell ref="A40:B40"/>
    <mergeCell ref="D40:E40"/>
    <mergeCell ref="G40:H40"/>
    <mergeCell ref="L40:M40"/>
    <mergeCell ref="A39:B39"/>
    <mergeCell ref="D39:E39"/>
    <mergeCell ref="G39:H39"/>
    <mergeCell ref="A33:B33"/>
    <mergeCell ref="D33:E33"/>
    <mergeCell ref="A36:B36"/>
    <mergeCell ref="D36:E36"/>
    <mergeCell ref="D34:E34"/>
    <mergeCell ref="G34:H34"/>
    <mergeCell ref="L33:M33"/>
    <mergeCell ref="G33:H33"/>
    <mergeCell ref="L31:M31"/>
    <mergeCell ref="A32:B32"/>
    <mergeCell ref="D32:E32"/>
    <mergeCell ref="G32:H32"/>
    <mergeCell ref="L32:M32"/>
    <mergeCell ref="A31:B31"/>
    <mergeCell ref="D31:E31"/>
    <mergeCell ref="G31:H31"/>
    <mergeCell ref="L30:M30"/>
    <mergeCell ref="L29:M29"/>
    <mergeCell ref="A30:B30"/>
    <mergeCell ref="D30:E30"/>
    <mergeCell ref="G30:H30"/>
    <mergeCell ref="A29:B29"/>
    <mergeCell ref="D29:E29"/>
    <mergeCell ref="G29:H29"/>
    <mergeCell ref="L27:M27"/>
    <mergeCell ref="A28:B28"/>
    <mergeCell ref="D28:E28"/>
    <mergeCell ref="G28:H28"/>
    <mergeCell ref="L28:M28"/>
    <mergeCell ref="A27:B27"/>
    <mergeCell ref="D27:E27"/>
    <mergeCell ref="G27:H27"/>
    <mergeCell ref="L25:M25"/>
    <mergeCell ref="A25:B25"/>
    <mergeCell ref="D25:E25"/>
    <mergeCell ref="G25:H25"/>
    <mergeCell ref="L23:M23"/>
    <mergeCell ref="A24:B24"/>
    <mergeCell ref="D24:E24"/>
    <mergeCell ref="G24:H24"/>
    <mergeCell ref="L24:M24"/>
    <mergeCell ref="A23:B23"/>
    <mergeCell ref="D23:E23"/>
    <mergeCell ref="G23:H23"/>
    <mergeCell ref="K21:K22"/>
    <mergeCell ref="L21:M22"/>
    <mergeCell ref="N21:N22"/>
    <mergeCell ref="O21:O22"/>
    <mergeCell ref="L19:M20"/>
    <mergeCell ref="N19:N20"/>
    <mergeCell ref="O19:O20"/>
    <mergeCell ref="A21:B22"/>
    <mergeCell ref="C21:C22"/>
    <mergeCell ref="D21:E22"/>
    <mergeCell ref="F21:F22"/>
    <mergeCell ref="G21:H22"/>
    <mergeCell ref="I21:I22"/>
    <mergeCell ref="J21:J22"/>
    <mergeCell ref="G19:H20"/>
    <mergeCell ref="I19:I20"/>
    <mergeCell ref="J19:J20"/>
    <mergeCell ref="K19:K20"/>
    <mergeCell ref="A19:B20"/>
    <mergeCell ref="C19:C20"/>
    <mergeCell ref="D19:E20"/>
    <mergeCell ref="F19:F20"/>
    <mergeCell ref="L15:M15"/>
    <mergeCell ref="A16:B16"/>
    <mergeCell ref="D16:E16"/>
    <mergeCell ref="G16:H16"/>
    <mergeCell ref="L16:M16"/>
    <mergeCell ref="G15:H15"/>
    <mergeCell ref="A15:B15"/>
    <mergeCell ref="D15:E15"/>
    <mergeCell ref="A14:B14"/>
    <mergeCell ref="D14:E14"/>
    <mergeCell ref="G14:H14"/>
    <mergeCell ref="L14:M14"/>
    <mergeCell ref="L13:M13"/>
    <mergeCell ref="A13:B13"/>
    <mergeCell ref="D13:E13"/>
    <mergeCell ref="G13:H13"/>
    <mergeCell ref="D9:E9"/>
    <mergeCell ref="G9:H9"/>
    <mergeCell ref="A11:B11"/>
    <mergeCell ref="D11:E11"/>
    <mergeCell ref="G11:H11"/>
    <mergeCell ref="D12:E12"/>
    <mergeCell ref="G12:H12"/>
    <mergeCell ref="L12:M12"/>
    <mergeCell ref="A5:O5"/>
    <mergeCell ref="A6:B6"/>
    <mergeCell ref="N7:O7"/>
    <mergeCell ref="A8:B9"/>
    <mergeCell ref="C8:C9"/>
    <mergeCell ref="D8:N8"/>
    <mergeCell ref="O8:O9"/>
    <mergeCell ref="A55:B55"/>
    <mergeCell ref="A17:B17"/>
    <mergeCell ref="D17:E17"/>
    <mergeCell ref="G17:H17"/>
    <mergeCell ref="A35:N35"/>
    <mergeCell ref="L34:M34"/>
    <mergeCell ref="A18:B18"/>
    <mergeCell ref="D18:E18"/>
    <mergeCell ref="G18:H18"/>
    <mergeCell ref="L18:M18"/>
    <mergeCell ref="D3:O3"/>
    <mergeCell ref="D55:E55"/>
    <mergeCell ref="D56:E56"/>
    <mergeCell ref="D57:E57"/>
    <mergeCell ref="L17:M17"/>
    <mergeCell ref="A10:N10"/>
    <mergeCell ref="A7:B7"/>
    <mergeCell ref="L9:M9"/>
    <mergeCell ref="L11:M11"/>
    <mergeCell ref="A12:B12"/>
  </mergeCells>
  <printOptions/>
  <pageMargins left="0.75" right="0.75" top="1" bottom="1" header="0.5" footer="0.5"/>
  <pageSetup horizontalDpi="600" verticalDpi="600" orientation="portrait" paperSize="9" scale="99" r:id="rId1"/>
  <rowBreaks count="2" manualBreakCount="2">
    <brk id="36" max="14" man="1"/>
    <brk id="52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</dc:creator>
  <cp:keywords/>
  <dc:description/>
  <cp:lastModifiedBy>user02</cp:lastModifiedBy>
  <cp:lastPrinted>2012-11-15T11:44:52Z</cp:lastPrinted>
  <dcterms:created xsi:type="dcterms:W3CDTF">2008-11-13T06:41:35Z</dcterms:created>
  <dcterms:modified xsi:type="dcterms:W3CDTF">2012-12-21T10:42:49Z</dcterms:modified>
  <cp:category/>
  <cp:version/>
  <cp:contentType/>
  <cp:contentStatus/>
</cp:coreProperties>
</file>