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20" windowWidth="15570" windowHeight="10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<sst xmlns="http://schemas.openxmlformats.org/spreadsheetml/2006/main" count="69" uniqueCount="68">
  <si>
    <t>Прогноз</t>
  </si>
  <si>
    <t xml:space="preserve">основных характеристик бюджета   </t>
  </si>
  <si>
    <t>код БК</t>
  </si>
  <si>
    <t>Наименование показателей</t>
  </si>
  <si>
    <t xml:space="preserve">проект бюджета </t>
  </si>
  <si>
    <t>Доходы - всего:</t>
  </si>
  <si>
    <t>10000</t>
  </si>
  <si>
    <t>Налоговые и неналоговые доходы</t>
  </si>
  <si>
    <t>в том числе:</t>
  </si>
  <si>
    <t>налоговые доходы</t>
  </si>
  <si>
    <t>НДФЛ</t>
  </si>
  <si>
    <t>Акцизы на топливо</t>
  </si>
  <si>
    <t>Налог на имущество физических лиц</t>
  </si>
  <si>
    <t>Земельный налог с организаций</t>
  </si>
  <si>
    <t>Земельный налогс  физических лиц</t>
  </si>
  <si>
    <t>неналоговые доходы</t>
  </si>
  <si>
    <t>Доходы от сдачи в аренду имущества</t>
  </si>
  <si>
    <t>Доходы от реализации имущества</t>
  </si>
  <si>
    <t>Доходы от оказания платных услуг</t>
  </si>
  <si>
    <t>Штрафы</t>
  </si>
  <si>
    <t>Прочие неналоговые доходы</t>
  </si>
  <si>
    <t>20000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</si>
  <si>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</si>
  <si>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образований, в том числе:</t>
  </si>
  <si>
    <t>дотация на выравнивание бюджетной обеспеченности</t>
  </si>
  <si>
    <t>Субсидии бюджетам городских поселений</t>
  </si>
  <si>
    <t>Субвенции бюджетам городских поселений на выполнение передаваемых полномочий субъектов Российской Федерации</t>
  </si>
  <si>
    <t>Иные межбюджетные трансферты</t>
  </si>
  <si>
    <t>20704</t>
  </si>
  <si>
    <t>Прочие безвозмездные поступления в бюджеты городских поселений</t>
  </si>
  <si>
    <t xml:space="preserve">Дефицит/ профицит  бюджета </t>
  </si>
  <si>
    <t>Расходы - всего:</t>
  </si>
  <si>
    <t>0100</t>
  </si>
  <si>
    <t>Общегосударственные вопросы</t>
  </si>
  <si>
    <t>0400</t>
  </si>
  <si>
    <t>Национальная экономика</t>
  </si>
  <si>
    <t>0500</t>
  </si>
  <si>
    <t>Жилищно-коммунальное хозяйство</t>
  </si>
  <si>
    <t>0800</t>
  </si>
  <si>
    <t>Культура, кинематография и средства массовой информации</t>
  </si>
  <si>
    <t>Социальная политика</t>
  </si>
  <si>
    <t>1100</t>
  </si>
  <si>
    <t>Физическая культура и спорт</t>
  </si>
  <si>
    <t>1400</t>
  </si>
  <si>
    <t>20215</t>
  </si>
  <si>
    <t>20220</t>
  </si>
  <si>
    <t>20230</t>
  </si>
  <si>
    <t>20240</t>
  </si>
  <si>
    <t>1300</t>
  </si>
  <si>
    <t>Обслуживание муниципального долга</t>
  </si>
  <si>
    <t xml:space="preserve">Межбюджетные трансферты </t>
  </si>
  <si>
    <t>0200</t>
  </si>
  <si>
    <t>Национальная оборона</t>
  </si>
  <si>
    <t>Приложение № 2</t>
  </si>
  <si>
    <t>0300</t>
  </si>
  <si>
    <t>Национальная безопастность</t>
  </si>
  <si>
    <t>плановый период</t>
  </si>
  <si>
    <t>2021 год</t>
  </si>
  <si>
    <t>2022 год</t>
  </si>
  <si>
    <t xml:space="preserve">" Об утверждении среднесрочного финансового  плана </t>
  </si>
  <si>
    <t>Администрации Красноборского сельского поселения</t>
  </si>
  <si>
    <t>Красноборского сельского поселения</t>
  </si>
  <si>
    <t xml:space="preserve">Решение о бюджете на 2020 год  (План) (01.11.2020)        </t>
  </si>
  <si>
    <t>2023 год</t>
  </si>
  <si>
    <t>на 2021 год и плановый период 2022-2023 гг.</t>
  </si>
  <si>
    <t>( тыс. рублей)</t>
  </si>
  <si>
    <t>и прогноза основных характеристик на 2021 год и плановый период 2022 и 2023 годов"</t>
  </si>
  <si>
    <t xml:space="preserve">К Постановлению №50   от 25 .11.2020 г.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</si>
</sst>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_ ;\-#,##0\ "/>
  </numFmts>
  <fonts count="61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i/>
      <sz val="9"/>
      <color indexed="10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b/>
      <i/>
      <sz val="8"/>
      <color indexed="8"/>
      <name val="Arial"/>
      <family val="2"/>
    </font>
    <font>
      <i/>
      <sz val="8"/>
      <color indexed="8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b/>
      <i/>
      <sz val="9"/>
      <color rgb="FFFF0000"/>
      <name val="Arial"/>
      <family val="2"/>
    </font>
    <font>
      <sz val="9"/>
      <color theme="1"/>
      <name val="Arial"/>
      <family val="2"/>
    </font>
    <font>
      <sz val="9"/>
      <color theme="1" tint="0.04998999834060669"/>
      <name val="Arial"/>
      <family val="2"/>
    </font>
    <font>
      <b/>
      <i/>
      <sz val="9"/>
      <color theme="1" tint="0.04998999834060669"/>
      <name val="Arial"/>
      <family val="2"/>
    </font>
    <font>
      <b/>
      <sz val="9"/>
      <color theme="1" tint="0.04998999834060669"/>
      <name val="Arial"/>
      <family val="2"/>
    </font>
    <font>
      <i/>
      <sz val="9"/>
      <color theme="1" tint="0.04998999834060669"/>
      <name val="Arial"/>
      <family val="2"/>
    </font>
    <font>
      <b/>
      <sz val="9"/>
      <color theme="1"/>
      <name val="Arial"/>
      <family val="2"/>
    </font>
    <font>
      <b/>
      <i/>
      <sz val="8"/>
      <color theme="1" tint="0.04998999834060669"/>
      <name val="Arial"/>
      <family val="2"/>
    </font>
    <font>
      <i/>
      <sz val="8"/>
      <color theme="1" tint="0.04998999834060669"/>
      <name val="Arial"/>
      <family val="2"/>
    </font>
    <font>
      <i/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7">
    <xf numFmtId="0" fontId="0" fillId="0" borderId="0" xfId="0" applyAlignment="1">
      <alignment/>
    </xf>
    <xf numFmtId="3" fontId="49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 horizontal="center"/>
    </xf>
    <xf numFmtId="3" fontId="51" fillId="0" borderId="0" xfId="0" applyNumberFormat="1" applyFont="1" applyFill="1" applyBorder="1" applyAlignment="1">
      <alignment/>
    </xf>
    <xf numFmtId="0" fontId="52" fillId="0" borderId="0" xfId="0" applyFont="1" applyFill="1" applyBorder="1" applyAlignment="1">
      <alignment horizontal="center"/>
    </xf>
    <xf numFmtId="0" fontId="52" fillId="0" borderId="0" xfId="0" applyFont="1" applyFill="1" applyAlignment="1">
      <alignment horizontal="center"/>
    </xf>
    <xf numFmtId="0" fontId="52" fillId="0" borderId="0" xfId="0" applyFont="1" applyFill="1" applyAlignment="1">
      <alignment/>
    </xf>
    <xf numFmtId="0" fontId="50" fillId="0" borderId="10" xfId="0" applyFont="1" applyFill="1" applyBorder="1" applyAlignment="1">
      <alignment horizontal="center"/>
    </xf>
    <xf numFmtId="0" fontId="50" fillId="0" borderId="10" xfId="0" applyFont="1" applyFill="1" applyBorder="1" applyAlignment="1">
      <alignment/>
    </xf>
    <xf numFmtId="0" fontId="53" fillId="0" borderId="10" xfId="0" applyFont="1" applyFill="1" applyBorder="1" applyAlignment="1">
      <alignment horizontal="center"/>
    </xf>
    <xf numFmtId="0" fontId="53" fillId="0" borderId="11" xfId="0" applyFont="1" applyFill="1" applyBorder="1" applyAlignment="1">
      <alignment horizontal="center"/>
    </xf>
    <xf numFmtId="0" fontId="53" fillId="0" borderId="12" xfId="0" applyFont="1" applyFill="1" applyBorder="1" applyAlignment="1">
      <alignment horizontal="center"/>
    </xf>
    <xf numFmtId="49" fontId="54" fillId="0" borderId="11" xfId="0" applyNumberFormat="1" applyFont="1" applyFill="1" applyBorder="1" applyAlignment="1">
      <alignment horizontal="center"/>
    </xf>
    <xf numFmtId="3" fontId="55" fillId="0" borderId="11" xfId="0" applyNumberFormat="1" applyFont="1" applyFill="1" applyBorder="1" applyAlignment="1">
      <alignment horizontal="left"/>
    </xf>
    <xf numFmtId="3" fontId="56" fillId="0" borderId="11" xfId="0" applyNumberFormat="1" applyFont="1" applyFill="1" applyBorder="1" applyAlignment="1">
      <alignment/>
    </xf>
    <xf numFmtId="3" fontId="53" fillId="0" borderId="11" xfId="0" applyNumberFormat="1" applyFont="1" applyFill="1" applyBorder="1" applyAlignment="1">
      <alignment/>
    </xf>
    <xf numFmtId="3" fontId="55" fillId="0" borderId="11" xfId="0" applyNumberFormat="1" applyFont="1" applyFill="1" applyBorder="1" applyAlignment="1">
      <alignment/>
    </xf>
    <xf numFmtId="0" fontId="57" fillId="0" borderId="0" xfId="0" applyFont="1" applyFill="1" applyAlignment="1">
      <alignment/>
    </xf>
    <xf numFmtId="49" fontId="58" fillId="0" borderId="11" xfId="0" applyNumberFormat="1" applyFont="1" applyFill="1" applyBorder="1" applyAlignment="1">
      <alignment horizontal="center"/>
    </xf>
    <xf numFmtId="3" fontId="59" fillId="0" borderId="11" xfId="0" applyNumberFormat="1" applyFont="1" applyFill="1" applyBorder="1" applyAlignment="1">
      <alignment horizontal="right"/>
    </xf>
    <xf numFmtId="0" fontId="60" fillId="0" borderId="0" xfId="0" applyFont="1" applyFill="1" applyAlignment="1">
      <alignment/>
    </xf>
    <xf numFmtId="3" fontId="55" fillId="0" borderId="11" xfId="0" applyNumberFormat="1" applyFont="1" applyFill="1" applyBorder="1" applyAlignment="1">
      <alignment wrapText="1"/>
    </xf>
    <xf numFmtId="49" fontId="56" fillId="0" borderId="11" xfId="0" applyNumberFormat="1" applyFont="1" applyFill="1" applyBorder="1" applyAlignment="1">
      <alignment horizontal="center"/>
    </xf>
    <xf numFmtId="3" fontId="53" fillId="0" borderId="11" xfId="0" applyNumberFormat="1" applyFont="1" applyFill="1" applyBorder="1" applyAlignment="1">
      <alignment wrapText="1"/>
    </xf>
    <xf numFmtId="0" fontId="4" fillId="0" borderId="0" xfId="0" applyFont="1" applyFill="1" applyAlignment="1">
      <alignment/>
    </xf>
    <xf numFmtId="49" fontId="56" fillId="0" borderId="1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49" fontId="53" fillId="0" borderId="11" xfId="0" applyNumberFormat="1" applyFont="1" applyFill="1" applyBorder="1" applyAlignment="1">
      <alignment wrapText="1"/>
    </xf>
    <xf numFmtId="3" fontId="50" fillId="0" borderId="0" xfId="0" applyNumberFormat="1" applyFont="1" applyFill="1" applyBorder="1" applyAlignment="1">
      <alignment/>
    </xf>
    <xf numFmtId="0" fontId="49" fillId="0" borderId="0" xfId="0" applyFont="1" applyFill="1" applyBorder="1" applyAlignment="1">
      <alignment horizontal="center"/>
    </xf>
    <xf numFmtId="0" fontId="50" fillId="0" borderId="0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3" fontId="52" fillId="0" borderId="0" xfId="0" applyNumberFormat="1" applyFont="1" applyFill="1" applyBorder="1" applyAlignment="1">
      <alignment/>
    </xf>
    <xf numFmtId="0" fontId="55" fillId="0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/>
    </xf>
    <xf numFmtId="3" fontId="53" fillId="0" borderId="0" xfId="0" applyNumberFormat="1" applyFont="1" applyFill="1" applyBorder="1" applyAlignment="1">
      <alignment/>
    </xf>
    <xf numFmtId="49" fontId="56" fillId="33" borderId="11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0" fontId="56" fillId="0" borderId="13" xfId="0" applyFont="1" applyFill="1" applyBorder="1" applyAlignment="1">
      <alignment horizontal="center" vertical="top"/>
    </xf>
    <xf numFmtId="0" fontId="53" fillId="0" borderId="11" xfId="0" applyFont="1" applyFill="1" applyBorder="1" applyAlignment="1">
      <alignment horizontal="center" vertical="center" wrapText="1"/>
    </xf>
    <xf numFmtId="3" fontId="59" fillId="33" borderId="11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0" fontId="51" fillId="34" borderId="11" xfId="0" applyFont="1" applyFill="1" applyBorder="1" applyAlignment="1">
      <alignment horizontal="center"/>
    </xf>
    <xf numFmtId="3" fontId="55" fillId="34" borderId="11" xfId="0" applyNumberFormat="1" applyFont="1" applyFill="1" applyBorder="1" applyAlignment="1">
      <alignment horizontal="center"/>
    </xf>
    <xf numFmtId="0" fontId="54" fillId="34" borderId="11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2" fillId="35" borderId="0" xfId="0" applyFont="1" applyFill="1" applyAlignment="1">
      <alignment/>
    </xf>
    <xf numFmtId="0" fontId="6" fillId="35" borderId="0" xfId="0" applyFont="1" applyFill="1" applyAlignment="1">
      <alignment horizontal="right"/>
    </xf>
    <xf numFmtId="172" fontId="2" fillId="34" borderId="11" xfId="0" applyNumberFormat="1" applyFont="1" applyFill="1" applyBorder="1" applyAlignment="1">
      <alignment horizontal="center"/>
    </xf>
    <xf numFmtId="172" fontId="55" fillId="34" borderId="11" xfId="0" applyNumberFormat="1" applyFont="1" applyFill="1" applyBorder="1" applyAlignment="1">
      <alignment horizontal="center"/>
    </xf>
    <xf numFmtId="172" fontId="2" fillId="0" borderId="11" xfId="0" applyNumberFormat="1" applyFont="1" applyFill="1" applyBorder="1" applyAlignment="1">
      <alignment horizontal="center"/>
    </xf>
    <xf numFmtId="172" fontId="55" fillId="0" borderId="11" xfId="0" applyNumberFormat="1" applyFont="1" applyFill="1" applyBorder="1" applyAlignment="1">
      <alignment horizontal="center"/>
    </xf>
    <xf numFmtId="172" fontId="50" fillId="0" borderId="11" xfId="0" applyNumberFormat="1" applyFont="1" applyFill="1" applyBorder="1" applyAlignment="1">
      <alignment horizontal="center"/>
    </xf>
    <xf numFmtId="172" fontId="53" fillId="0" borderId="14" xfId="0" applyNumberFormat="1" applyFont="1" applyFill="1" applyBorder="1" applyAlignment="1">
      <alignment horizontal="center"/>
    </xf>
    <xf numFmtId="172" fontId="52" fillId="0" borderId="11" xfId="0" applyNumberFormat="1" applyFont="1" applyFill="1" applyBorder="1" applyAlignment="1">
      <alignment horizontal="center"/>
    </xf>
    <xf numFmtId="172" fontId="3" fillId="0" borderId="11" xfId="0" applyNumberFormat="1" applyFont="1" applyFill="1" applyBorder="1" applyAlignment="1">
      <alignment horizontal="center"/>
    </xf>
    <xf numFmtId="172" fontId="3" fillId="0" borderId="14" xfId="0" applyNumberFormat="1" applyFont="1" applyFill="1" applyBorder="1" applyAlignment="1">
      <alignment horizontal="center"/>
    </xf>
    <xf numFmtId="172" fontId="60" fillId="0" borderId="11" xfId="0" applyNumberFormat="1" applyFont="1" applyFill="1" applyBorder="1" applyAlignment="1">
      <alignment horizontal="center"/>
    </xf>
    <xf numFmtId="172" fontId="59" fillId="0" borderId="11" xfId="0" applyNumberFormat="1" applyFont="1" applyFill="1" applyBorder="1" applyAlignment="1">
      <alignment horizontal="center"/>
    </xf>
    <xf numFmtId="172" fontId="3" fillId="36" borderId="11" xfId="0" applyNumberFormat="1" applyFont="1" applyFill="1" applyBorder="1" applyAlignment="1">
      <alignment horizontal="center"/>
    </xf>
    <xf numFmtId="172" fontId="60" fillId="33" borderId="11" xfId="0" applyNumberFormat="1" applyFont="1" applyFill="1" applyBorder="1" applyAlignment="1">
      <alignment horizontal="center"/>
    </xf>
    <xf numFmtId="172" fontId="3" fillId="33" borderId="14" xfId="0" applyNumberFormat="1" applyFont="1" applyFill="1" applyBorder="1" applyAlignment="1">
      <alignment horizontal="center"/>
    </xf>
    <xf numFmtId="172" fontId="59" fillId="33" borderId="14" xfId="0" applyNumberFormat="1" applyFont="1" applyFill="1" applyBorder="1" applyAlignment="1">
      <alignment horizontal="center"/>
    </xf>
    <xf numFmtId="172" fontId="49" fillId="0" borderId="14" xfId="0" applyNumberFormat="1" applyFont="1" applyFill="1" applyBorder="1" applyAlignment="1">
      <alignment horizontal="center"/>
    </xf>
    <xf numFmtId="172" fontId="4" fillId="0" borderId="11" xfId="0" applyNumberFormat="1" applyFont="1" applyFill="1" applyBorder="1" applyAlignment="1">
      <alignment horizontal="center"/>
    </xf>
    <xf numFmtId="172" fontId="4" fillId="0" borderId="14" xfId="0" applyNumberFormat="1" applyFont="1" applyFill="1" applyBorder="1" applyAlignment="1">
      <alignment horizontal="center"/>
    </xf>
    <xf numFmtId="172" fontId="53" fillId="0" borderId="11" xfId="0" applyNumberFormat="1" applyFont="1" applyFill="1" applyBorder="1" applyAlignment="1">
      <alignment horizontal="center"/>
    </xf>
    <xf numFmtId="172" fontId="2" fillId="34" borderId="14" xfId="0" applyNumberFormat="1" applyFont="1" applyFill="1" applyBorder="1" applyAlignment="1">
      <alignment horizontal="center"/>
    </xf>
    <xf numFmtId="172" fontId="53" fillId="33" borderId="11" xfId="0" applyNumberFormat="1" applyFont="1" applyFill="1" applyBorder="1" applyAlignment="1">
      <alignment horizontal="center"/>
    </xf>
    <xf numFmtId="172" fontId="4" fillId="33" borderId="11" xfId="0" applyNumberFormat="1" applyFont="1" applyFill="1" applyBorder="1" applyAlignment="1">
      <alignment horizontal="center"/>
    </xf>
    <xf numFmtId="172" fontId="4" fillId="33" borderId="14" xfId="0" applyNumberFormat="1" applyFont="1" applyFill="1" applyBorder="1" applyAlignment="1">
      <alignment horizontal="center"/>
    </xf>
    <xf numFmtId="0" fontId="52" fillId="0" borderId="15" xfId="0" applyFont="1" applyFill="1" applyBorder="1" applyAlignment="1">
      <alignment horizontal="center"/>
    </xf>
    <xf numFmtId="0" fontId="52" fillId="0" borderId="14" xfId="0" applyFont="1" applyFill="1" applyBorder="1" applyAlignment="1">
      <alignment horizontal="center"/>
    </xf>
    <xf numFmtId="0" fontId="57" fillId="0" borderId="0" xfId="0" applyFont="1" applyFill="1" applyAlignment="1">
      <alignment horizontal="center"/>
    </xf>
    <xf numFmtId="0" fontId="55" fillId="0" borderId="0" xfId="0" applyFont="1" applyFill="1" applyAlignment="1">
      <alignment horizontal="center" wrapText="1"/>
    </xf>
    <xf numFmtId="3" fontId="55" fillId="0" borderId="11" xfId="0" applyNumberFormat="1" applyFont="1" applyFill="1" applyBorder="1" applyAlignment="1">
      <alignment horizontal="center" vertical="center"/>
    </xf>
    <xf numFmtId="0" fontId="53" fillId="10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zoomScalePageLayoutView="0" workbookViewId="0" topLeftCell="A1">
      <selection activeCell="G2" sqref="G2"/>
    </sheetView>
  </sheetViews>
  <sheetFormatPr defaultColWidth="8.875" defaultRowHeight="14.25"/>
  <cols>
    <col min="1" max="1" width="8.875" style="5" customWidth="1"/>
    <col min="2" max="2" width="39.25390625" style="6" customWidth="1"/>
    <col min="3" max="3" width="11.50390625" style="6" customWidth="1"/>
    <col min="4" max="4" width="12.50390625" style="6" customWidth="1"/>
    <col min="5" max="5" width="30.50390625" style="6" hidden="1" customWidth="1"/>
    <col min="6" max="6" width="11.75390625" style="6" customWidth="1"/>
    <col min="7" max="7" width="11.00390625" style="6" customWidth="1"/>
    <col min="8" max="16384" width="8.875" style="6" customWidth="1"/>
  </cols>
  <sheetData>
    <row r="1" ht="12.75">
      <c r="G1" s="45" t="s">
        <v>53</v>
      </c>
    </row>
    <row r="2" spans="4:7" ht="12.75">
      <c r="D2" s="46"/>
      <c r="E2" s="46"/>
      <c r="F2" s="46"/>
      <c r="G2" s="47" t="s">
        <v>67</v>
      </c>
    </row>
    <row r="3" ht="12.75">
      <c r="G3" s="45" t="s">
        <v>60</v>
      </c>
    </row>
    <row r="4" ht="12">
      <c r="G4" s="41" t="s">
        <v>59</v>
      </c>
    </row>
    <row r="5" ht="12">
      <c r="G5" s="41" t="s">
        <v>66</v>
      </c>
    </row>
    <row r="6" spans="1:4" ht="12">
      <c r="A6" s="73" t="s">
        <v>0</v>
      </c>
      <c r="B6" s="73"/>
      <c r="C6" s="73"/>
      <c r="D6" s="73"/>
    </row>
    <row r="7" spans="1:4" ht="12" customHeight="1">
      <c r="A7" s="74" t="s">
        <v>1</v>
      </c>
      <c r="B7" s="74"/>
      <c r="C7" s="74"/>
      <c r="D7" s="74"/>
    </row>
    <row r="8" spans="1:4" ht="12" customHeight="1">
      <c r="A8" s="74" t="s">
        <v>61</v>
      </c>
      <c r="B8" s="74"/>
      <c r="C8" s="74"/>
      <c r="D8" s="74"/>
    </row>
    <row r="9" spans="1:4" ht="12">
      <c r="A9" s="74" t="s">
        <v>64</v>
      </c>
      <c r="B9" s="74"/>
      <c r="C9" s="74"/>
      <c r="D9" s="74"/>
    </row>
    <row r="10" spans="1:7" ht="12">
      <c r="A10" s="7"/>
      <c r="B10" s="8"/>
      <c r="C10" s="8"/>
      <c r="D10" s="9"/>
      <c r="G10" s="9" t="s">
        <v>65</v>
      </c>
    </row>
    <row r="11" spans="1:7" ht="12" customHeight="1">
      <c r="A11" s="75" t="s">
        <v>2</v>
      </c>
      <c r="B11" s="75" t="s">
        <v>3</v>
      </c>
      <c r="C11" s="76" t="s">
        <v>62</v>
      </c>
      <c r="D11" s="39" t="s">
        <v>4</v>
      </c>
      <c r="E11" s="34"/>
      <c r="F11" s="71" t="s">
        <v>56</v>
      </c>
      <c r="G11" s="72"/>
    </row>
    <row r="12" spans="1:7" ht="69.75" customHeight="1">
      <c r="A12" s="75"/>
      <c r="B12" s="75"/>
      <c r="C12" s="76"/>
      <c r="D12" s="33" t="s">
        <v>57</v>
      </c>
      <c r="E12" s="34"/>
      <c r="F12" s="33" t="s">
        <v>58</v>
      </c>
      <c r="G12" s="33" t="s">
        <v>63</v>
      </c>
    </row>
    <row r="13" spans="1:7" ht="12">
      <c r="A13" s="10">
        <v>1</v>
      </c>
      <c r="B13" s="10">
        <v>2</v>
      </c>
      <c r="C13" s="11">
        <v>3</v>
      </c>
      <c r="D13" s="11">
        <v>4</v>
      </c>
      <c r="E13" s="34"/>
      <c r="F13" s="34"/>
      <c r="G13" s="34"/>
    </row>
    <row r="14" spans="1:7" ht="22.5" customHeight="1">
      <c r="A14" s="42"/>
      <c r="B14" s="43" t="s">
        <v>5</v>
      </c>
      <c r="C14" s="48">
        <f>C15+C29</f>
        <v>7185.7</v>
      </c>
      <c r="D14" s="49">
        <f>D15+D29</f>
        <v>5046.3</v>
      </c>
      <c r="E14" s="49">
        <f>E15+E29</f>
        <v>2613</v>
      </c>
      <c r="F14" s="49">
        <f>F15+F29</f>
        <v>4852.599999999999</v>
      </c>
      <c r="G14" s="49">
        <f>G15+G29</f>
        <v>2866.9</v>
      </c>
    </row>
    <row r="15" spans="1:7" ht="12">
      <c r="A15" s="12" t="s">
        <v>6</v>
      </c>
      <c r="B15" s="13" t="s">
        <v>7</v>
      </c>
      <c r="C15" s="50">
        <f>C17+C23</f>
        <v>2379.7</v>
      </c>
      <c r="D15" s="51">
        <f>D17+D23</f>
        <v>2269.8</v>
      </c>
      <c r="E15" s="51">
        <f>E17+E23</f>
        <v>0</v>
      </c>
      <c r="F15" s="51">
        <f>F17+F23</f>
        <v>2330.2</v>
      </c>
      <c r="G15" s="51">
        <f>G17+G23</f>
        <v>333</v>
      </c>
    </row>
    <row r="16" spans="1:7" ht="12">
      <c r="A16" s="12"/>
      <c r="B16" s="14" t="s">
        <v>8</v>
      </c>
      <c r="C16" s="52"/>
      <c r="D16" s="53"/>
      <c r="E16" s="54"/>
      <c r="F16" s="54"/>
      <c r="G16" s="54"/>
    </row>
    <row r="17" spans="1:7" s="17" customFormat="1" ht="12">
      <c r="A17" s="12"/>
      <c r="B17" s="16" t="s">
        <v>9</v>
      </c>
      <c r="C17" s="50">
        <f>SUM(C18:C22)</f>
        <v>2259.7</v>
      </c>
      <c r="D17" s="51">
        <f>SUM(D18:D22)</f>
        <v>2157.8</v>
      </c>
      <c r="E17" s="51">
        <f>SUM(E18:E22)</f>
        <v>0</v>
      </c>
      <c r="F17" s="51">
        <f>SUM(F18:F22)</f>
        <v>2330.2</v>
      </c>
      <c r="G17" s="51">
        <f>SUM(G18:G22)</f>
        <v>333</v>
      </c>
    </row>
    <row r="18" spans="1:7" s="20" customFormat="1" ht="11.25">
      <c r="A18" s="18"/>
      <c r="B18" s="19" t="s">
        <v>10</v>
      </c>
      <c r="C18" s="55">
        <v>48</v>
      </c>
      <c r="D18" s="56">
        <v>47</v>
      </c>
      <c r="E18" s="55"/>
      <c r="F18" s="57">
        <v>49</v>
      </c>
      <c r="G18" s="57">
        <v>51</v>
      </c>
    </row>
    <row r="19" spans="1:7" s="20" customFormat="1" ht="11.25">
      <c r="A19" s="18"/>
      <c r="B19" s="40" t="s">
        <v>11</v>
      </c>
      <c r="C19" s="55">
        <v>1846.7</v>
      </c>
      <c r="D19" s="58">
        <v>1837.8</v>
      </c>
      <c r="E19" s="59"/>
      <c r="F19" s="60">
        <v>2004.2</v>
      </c>
      <c r="G19" s="60">
        <v>0</v>
      </c>
    </row>
    <row r="20" spans="1:7" s="20" customFormat="1" ht="11.25">
      <c r="A20" s="18"/>
      <c r="B20" s="19" t="s">
        <v>12</v>
      </c>
      <c r="C20" s="55">
        <v>90</v>
      </c>
      <c r="D20" s="56">
        <v>88</v>
      </c>
      <c r="E20" s="55"/>
      <c r="F20" s="57">
        <v>89</v>
      </c>
      <c r="G20" s="57">
        <v>92</v>
      </c>
    </row>
    <row r="21" spans="1:7" s="20" customFormat="1" ht="11.25">
      <c r="A21" s="18"/>
      <c r="B21" s="19" t="s">
        <v>13</v>
      </c>
      <c r="C21" s="55">
        <v>205</v>
      </c>
      <c r="D21" s="56">
        <v>115</v>
      </c>
      <c r="E21" s="55"/>
      <c r="F21" s="57">
        <v>115</v>
      </c>
      <c r="G21" s="57">
        <v>115</v>
      </c>
    </row>
    <row r="22" spans="1:7" s="20" customFormat="1" ht="11.25">
      <c r="A22" s="18"/>
      <c r="B22" s="19" t="s">
        <v>14</v>
      </c>
      <c r="C22" s="55">
        <v>70</v>
      </c>
      <c r="D22" s="61">
        <v>70</v>
      </c>
      <c r="E22" s="55"/>
      <c r="F22" s="57">
        <v>73</v>
      </c>
      <c r="G22" s="57">
        <v>75</v>
      </c>
    </row>
    <row r="23" spans="1:7" s="17" customFormat="1" ht="12">
      <c r="A23" s="12"/>
      <c r="B23" s="16" t="s">
        <v>15</v>
      </c>
      <c r="C23" s="50">
        <f>SUM(C24:C28)</f>
        <v>120</v>
      </c>
      <c r="D23" s="51">
        <f>SUM(D24:D28)</f>
        <v>112</v>
      </c>
      <c r="E23" s="51">
        <f>SUM(E24:E28)</f>
        <v>0</v>
      </c>
      <c r="F23" s="51">
        <f>SUM(F24:F28)</f>
        <v>0</v>
      </c>
      <c r="G23" s="51">
        <f>SUM(G24:G28)</f>
        <v>0</v>
      </c>
    </row>
    <row r="24" spans="1:7" s="20" customFormat="1" ht="11.25">
      <c r="A24" s="18"/>
      <c r="B24" s="19" t="s">
        <v>16</v>
      </c>
      <c r="C24" s="55">
        <v>70</v>
      </c>
      <c r="D24" s="56">
        <v>62</v>
      </c>
      <c r="E24" s="57"/>
      <c r="F24" s="57">
        <v>0</v>
      </c>
      <c r="G24" s="57">
        <v>0</v>
      </c>
    </row>
    <row r="25" spans="1:7" s="20" customFormat="1" ht="11.25">
      <c r="A25" s="18"/>
      <c r="B25" s="19" t="s">
        <v>17</v>
      </c>
      <c r="C25" s="55"/>
      <c r="D25" s="62"/>
      <c r="E25" s="57"/>
      <c r="F25" s="57"/>
      <c r="G25" s="57"/>
    </row>
    <row r="26" spans="1:7" s="20" customFormat="1" ht="11.25">
      <c r="A26" s="18"/>
      <c r="B26" s="19" t="s">
        <v>18</v>
      </c>
      <c r="C26" s="55">
        <v>50</v>
      </c>
      <c r="D26" s="58">
        <v>50</v>
      </c>
      <c r="E26" s="57"/>
      <c r="F26" s="57">
        <v>0</v>
      </c>
      <c r="G26" s="57">
        <v>0</v>
      </c>
    </row>
    <row r="27" spans="1:7" s="20" customFormat="1" ht="11.25">
      <c r="A27" s="18"/>
      <c r="B27" s="19" t="s">
        <v>19</v>
      </c>
      <c r="C27" s="55">
        <v>0</v>
      </c>
      <c r="D27" s="58">
        <v>0</v>
      </c>
      <c r="E27" s="58">
        <v>0</v>
      </c>
      <c r="F27" s="58">
        <v>0</v>
      </c>
      <c r="G27" s="58">
        <v>0</v>
      </c>
    </row>
    <row r="28" spans="1:7" s="20" customFormat="1" ht="11.25">
      <c r="A28" s="18"/>
      <c r="B28" s="19" t="s">
        <v>20</v>
      </c>
      <c r="C28" s="55">
        <v>0</v>
      </c>
      <c r="D28" s="58">
        <v>0</v>
      </c>
      <c r="E28" s="58">
        <v>0</v>
      </c>
      <c r="F28" s="58">
        <v>0</v>
      </c>
      <c r="G28" s="58">
        <v>0</v>
      </c>
    </row>
    <row r="29" spans="1:7" ht="24">
      <c r="A29" s="12" t="s">
        <v>21</v>
      </c>
      <c r="B29" s="21" t="s">
        <v>22</v>
      </c>
      <c r="C29" s="50">
        <f>C31+C33+C34+C35+C36</f>
        <v>4806</v>
      </c>
      <c r="D29" s="50">
        <f>D31+D33+D34+D35+D36</f>
        <v>2776.5</v>
      </c>
      <c r="E29" s="50">
        <f>E31+E33+E34+E35+E36</f>
        <v>2613</v>
      </c>
      <c r="F29" s="50">
        <f>F31+F33+F34+F35+F36</f>
        <v>2522.3999999999996</v>
      </c>
      <c r="G29" s="50">
        <f>G31+G33+G34+G35+G36</f>
        <v>2533.9</v>
      </c>
    </row>
    <row r="30" spans="1:7" ht="12">
      <c r="A30" s="12"/>
      <c r="B30" s="14" t="s">
        <v>8</v>
      </c>
      <c r="C30" s="52"/>
      <c r="D30" s="63"/>
      <c r="E30" s="54"/>
      <c r="F30" s="54"/>
      <c r="G30" s="54"/>
    </row>
    <row r="31" spans="1:7" s="24" customFormat="1" ht="36">
      <c r="A31" s="22" t="s">
        <v>44</v>
      </c>
      <c r="B31" s="23" t="s">
        <v>23</v>
      </c>
      <c r="C31" s="64">
        <f>C32</f>
        <v>2174</v>
      </c>
      <c r="D31" s="64">
        <f>D32</f>
        <v>2528</v>
      </c>
      <c r="E31" s="64">
        <f>E32</f>
        <v>2174</v>
      </c>
      <c r="F31" s="64">
        <f>F32</f>
        <v>2369.7</v>
      </c>
      <c r="G31" s="64">
        <f>G32</f>
        <v>2374.9</v>
      </c>
    </row>
    <row r="32" spans="1:7" ht="24">
      <c r="A32" s="12"/>
      <c r="B32" s="23" t="s">
        <v>24</v>
      </c>
      <c r="C32" s="64">
        <v>2174</v>
      </c>
      <c r="D32" s="65">
        <v>2528</v>
      </c>
      <c r="E32" s="65">
        <v>2174</v>
      </c>
      <c r="F32" s="65">
        <v>2369.7</v>
      </c>
      <c r="G32" s="65">
        <v>2374.9</v>
      </c>
    </row>
    <row r="33" spans="1:7" ht="12">
      <c r="A33" s="22" t="s">
        <v>45</v>
      </c>
      <c r="B33" s="23" t="s">
        <v>25</v>
      </c>
      <c r="C33" s="64">
        <v>1314.1</v>
      </c>
      <c r="D33" s="53">
        <v>62</v>
      </c>
      <c r="E33" s="53">
        <v>267</v>
      </c>
      <c r="F33" s="53">
        <v>0</v>
      </c>
      <c r="G33" s="53">
        <v>0</v>
      </c>
    </row>
    <row r="34" spans="1:7" ht="36">
      <c r="A34" s="22" t="s">
        <v>46</v>
      </c>
      <c r="B34" s="23" t="s">
        <v>26</v>
      </c>
      <c r="C34" s="64">
        <v>140.8</v>
      </c>
      <c r="D34" s="66">
        <v>151.2</v>
      </c>
      <c r="E34" s="66">
        <v>139.4</v>
      </c>
      <c r="F34" s="66">
        <v>152.7</v>
      </c>
      <c r="G34" s="66">
        <v>159</v>
      </c>
    </row>
    <row r="35" spans="1:7" s="24" customFormat="1" ht="12">
      <c r="A35" s="22" t="s">
        <v>47</v>
      </c>
      <c r="B35" s="15" t="s">
        <v>27</v>
      </c>
      <c r="C35" s="64">
        <v>824.5</v>
      </c>
      <c r="D35" s="64">
        <v>35.3</v>
      </c>
      <c r="E35" s="64">
        <v>32.6</v>
      </c>
      <c r="F35" s="64">
        <v>0</v>
      </c>
      <c r="G35" s="64">
        <v>0</v>
      </c>
    </row>
    <row r="36" spans="1:7" ht="24">
      <c r="A36" s="22" t="s">
        <v>28</v>
      </c>
      <c r="B36" s="23" t="s">
        <v>29</v>
      </c>
      <c r="C36" s="64">
        <v>352.6</v>
      </c>
      <c r="D36" s="53">
        <v>0</v>
      </c>
      <c r="E36" s="54"/>
      <c r="F36" s="54">
        <v>0</v>
      </c>
      <c r="G36" s="54">
        <v>0</v>
      </c>
    </row>
    <row r="37" spans="1:7" s="24" customFormat="1" ht="12">
      <c r="A37" s="12"/>
      <c r="B37" s="16" t="s">
        <v>30</v>
      </c>
      <c r="C37" s="50">
        <f>C14-C38</f>
        <v>-186</v>
      </c>
      <c r="D37" s="50">
        <f>D14-D38</f>
        <v>0.010000000000218279</v>
      </c>
      <c r="E37" s="50">
        <f>E14-E38</f>
        <v>-2433.29</v>
      </c>
      <c r="F37" s="50">
        <f>F14-F38</f>
        <v>0.009999999999308784</v>
      </c>
      <c r="G37" s="50">
        <f>G14-G38</f>
        <v>-0.04999999999972715</v>
      </c>
    </row>
    <row r="38" spans="1:7" ht="30.75" customHeight="1">
      <c r="A38" s="44"/>
      <c r="B38" s="43" t="s">
        <v>31</v>
      </c>
      <c r="C38" s="67">
        <f>SUM(C39:C48)</f>
        <v>7371.7</v>
      </c>
      <c r="D38" s="67">
        <f>SUM(D39:D48)</f>
        <v>5046.29</v>
      </c>
      <c r="E38" s="67">
        <f>SUM(E39:E48)</f>
        <v>5046.29</v>
      </c>
      <c r="F38" s="67">
        <f>SUM(F39:F48)</f>
        <v>4852.59</v>
      </c>
      <c r="G38" s="67">
        <f>SUM(G39:G48)</f>
        <v>2866.95</v>
      </c>
    </row>
    <row r="39" spans="1:7" ht="12" customHeight="1">
      <c r="A39" s="22" t="s">
        <v>32</v>
      </c>
      <c r="B39" s="15" t="s">
        <v>33</v>
      </c>
      <c r="C39" s="65">
        <v>1729.7</v>
      </c>
      <c r="D39" s="68">
        <v>1431</v>
      </c>
      <c r="E39" s="68">
        <v>1431</v>
      </c>
      <c r="F39" s="68">
        <v>1430</v>
      </c>
      <c r="G39" s="68">
        <f>1431-7.7</f>
        <v>1423.3</v>
      </c>
    </row>
    <row r="40" spans="1:7" ht="15.75" customHeight="1">
      <c r="A40" s="22" t="s">
        <v>51</v>
      </c>
      <c r="B40" s="15" t="s">
        <v>52</v>
      </c>
      <c r="C40" s="65">
        <v>138.8</v>
      </c>
      <c r="D40" s="68">
        <v>149.2</v>
      </c>
      <c r="E40" s="68">
        <v>149.2</v>
      </c>
      <c r="F40" s="68">
        <v>150.2</v>
      </c>
      <c r="G40" s="68">
        <v>157</v>
      </c>
    </row>
    <row r="41" spans="1:7" ht="15.75" customHeight="1">
      <c r="A41" s="22" t="s">
        <v>54</v>
      </c>
      <c r="B41" s="15" t="s">
        <v>55</v>
      </c>
      <c r="C41" s="65">
        <v>0</v>
      </c>
      <c r="D41" s="68">
        <v>0</v>
      </c>
      <c r="E41" s="68">
        <v>0</v>
      </c>
      <c r="F41" s="68">
        <v>0</v>
      </c>
      <c r="G41" s="68">
        <v>0</v>
      </c>
    </row>
    <row r="42" spans="1:7" ht="23.25" customHeight="1">
      <c r="A42" s="22" t="s">
        <v>34</v>
      </c>
      <c r="B42" s="15" t="s">
        <v>35</v>
      </c>
      <c r="C42" s="65">
        <v>1194.8</v>
      </c>
      <c r="D42" s="68">
        <v>1837.84</v>
      </c>
      <c r="E42" s="68">
        <v>1837.84</v>
      </c>
      <c r="F42" s="68">
        <v>1837.84</v>
      </c>
      <c r="G42" s="68"/>
    </row>
    <row r="43" spans="1:7" ht="15.75" customHeight="1">
      <c r="A43" s="36" t="s">
        <v>36</v>
      </c>
      <c r="B43" s="15" t="s">
        <v>37</v>
      </c>
      <c r="C43" s="65">
        <v>2351.9</v>
      </c>
      <c r="D43" s="68">
        <v>17.5</v>
      </c>
      <c r="E43" s="68">
        <v>17.5</v>
      </c>
      <c r="F43" s="68">
        <v>17.5</v>
      </c>
      <c r="G43" s="68">
        <v>17.5</v>
      </c>
    </row>
    <row r="44" spans="1:7" ht="24">
      <c r="A44" s="25" t="s">
        <v>38</v>
      </c>
      <c r="B44" s="23" t="s">
        <v>39</v>
      </c>
      <c r="C44" s="65">
        <v>1448.4</v>
      </c>
      <c r="D44" s="69">
        <v>1052.41</v>
      </c>
      <c r="E44" s="69">
        <v>1052.41</v>
      </c>
      <c r="F44" s="69">
        <f>1052.41-193.7</f>
        <v>858.71</v>
      </c>
      <c r="G44" s="69">
        <f>1052.41-341.6</f>
        <v>710.8100000000001</v>
      </c>
    </row>
    <row r="45" spans="1:7" ht="12">
      <c r="A45" s="38">
        <v>1000</v>
      </c>
      <c r="B45" s="15" t="s">
        <v>40</v>
      </c>
      <c r="C45" s="65">
        <v>403.7</v>
      </c>
      <c r="D45" s="70">
        <v>464.1</v>
      </c>
      <c r="E45" s="70">
        <v>464.1</v>
      </c>
      <c r="F45" s="70">
        <v>464.1</v>
      </c>
      <c r="G45" s="70">
        <v>464.1</v>
      </c>
    </row>
    <row r="46" spans="1:7" s="26" customFormat="1" ht="12">
      <c r="A46" s="22" t="s">
        <v>41</v>
      </c>
      <c r="B46" s="27" t="s">
        <v>42</v>
      </c>
      <c r="C46" s="65">
        <v>0</v>
      </c>
      <c r="D46" s="70">
        <v>0</v>
      </c>
      <c r="E46" s="70">
        <v>0</v>
      </c>
      <c r="F46" s="70">
        <v>0</v>
      </c>
      <c r="G46" s="70">
        <v>0</v>
      </c>
    </row>
    <row r="47" spans="1:7" ht="12">
      <c r="A47" s="22" t="s">
        <v>48</v>
      </c>
      <c r="B47" s="27" t="s">
        <v>49</v>
      </c>
      <c r="C47" s="65">
        <v>15</v>
      </c>
      <c r="D47" s="70">
        <v>0</v>
      </c>
      <c r="E47" s="70">
        <v>0</v>
      </c>
      <c r="F47" s="70">
        <v>0</v>
      </c>
      <c r="G47" s="70">
        <v>0</v>
      </c>
    </row>
    <row r="48" spans="1:7" ht="12">
      <c r="A48" s="22" t="s">
        <v>43</v>
      </c>
      <c r="B48" s="27" t="s">
        <v>50</v>
      </c>
      <c r="C48" s="64">
        <v>89.4</v>
      </c>
      <c r="D48" s="68">
        <v>94.24</v>
      </c>
      <c r="E48" s="68">
        <v>94.24</v>
      </c>
      <c r="F48" s="68">
        <v>94.24</v>
      </c>
      <c r="G48" s="68">
        <v>94.24</v>
      </c>
    </row>
    <row r="49" spans="1:4" ht="12">
      <c r="A49" s="2"/>
      <c r="B49" s="28"/>
      <c r="C49" s="35"/>
      <c r="D49" s="28"/>
    </row>
    <row r="50" spans="1:4" ht="12">
      <c r="A50" s="2"/>
      <c r="B50" s="37"/>
      <c r="C50" s="28"/>
      <c r="D50" s="37"/>
    </row>
    <row r="51" spans="1:4" ht="12">
      <c r="A51" s="1"/>
      <c r="B51" s="1"/>
      <c r="C51" s="1"/>
      <c r="D51" s="1"/>
    </row>
    <row r="52" spans="1:4" ht="12">
      <c r="A52" s="29"/>
      <c r="B52" s="1"/>
      <c r="C52" s="1"/>
      <c r="D52" s="1"/>
    </row>
    <row r="53" spans="1:4" ht="12">
      <c r="A53" s="2"/>
      <c r="B53" s="30"/>
      <c r="C53" s="30"/>
      <c r="D53" s="30"/>
    </row>
    <row r="54" spans="1:4" ht="12">
      <c r="A54" s="2"/>
      <c r="B54" s="3"/>
      <c r="C54" s="3"/>
      <c r="D54" s="3"/>
    </row>
    <row r="55" spans="1:4" ht="12">
      <c r="A55" s="4"/>
      <c r="B55" s="31"/>
      <c r="C55" s="31"/>
      <c r="D55" s="31"/>
    </row>
    <row r="56" spans="1:4" ht="12">
      <c r="A56" s="4"/>
      <c r="B56" s="31"/>
      <c r="C56" s="31"/>
      <c r="D56" s="32"/>
    </row>
    <row r="57" spans="1:4" ht="12">
      <c r="A57" s="4"/>
      <c r="B57" s="31"/>
      <c r="C57" s="31"/>
      <c r="D57" s="31"/>
    </row>
    <row r="58" spans="1:4" ht="12">
      <c r="A58" s="4"/>
      <c r="B58" s="31"/>
      <c r="C58" s="31"/>
      <c r="D58" s="31"/>
    </row>
    <row r="59" spans="1:4" ht="12">
      <c r="A59" s="4"/>
      <c r="B59" s="31"/>
      <c r="C59" s="31"/>
      <c r="D59" s="31"/>
    </row>
    <row r="60" spans="1:4" ht="12">
      <c r="A60" s="4"/>
      <c r="B60" s="31"/>
      <c r="C60" s="31"/>
      <c r="D60" s="31"/>
    </row>
    <row r="61" spans="1:4" ht="12">
      <c r="A61" s="4"/>
      <c r="B61" s="31"/>
      <c r="C61" s="31"/>
      <c r="D61" s="31"/>
    </row>
    <row r="62" spans="1:4" ht="12">
      <c r="A62" s="4"/>
      <c r="B62" s="31"/>
      <c r="C62" s="31"/>
      <c r="D62" s="31"/>
    </row>
    <row r="63" spans="1:4" ht="12">
      <c r="A63" s="4"/>
      <c r="B63" s="31"/>
      <c r="C63" s="31"/>
      <c r="D63" s="31"/>
    </row>
    <row r="64" spans="1:4" ht="12">
      <c r="A64" s="4"/>
      <c r="B64" s="31"/>
      <c r="C64" s="31"/>
      <c r="D64" s="31"/>
    </row>
  </sheetData>
  <sheetProtection/>
  <mergeCells count="8">
    <mergeCell ref="F11:G11"/>
    <mergeCell ref="A6:D6"/>
    <mergeCell ref="A7:D7"/>
    <mergeCell ref="A8:D8"/>
    <mergeCell ref="A9:D9"/>
    <mergeCell ref="A11:A12"/>
    <mergeCell ref="B11:B12"/>
    <mergeCell ref="C11:C12"/>
  </mergeCells>
  <printOptions/>
  <pageMargins left="0.7086614173228347" right="0.28" top="0.1968503937007874" bottom="0.2755905511811024" header="0.15748031496062992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администрация</cp:lastModifiedBy>
  <cp:lastPrinted>2020-11-25T08:50:10Z</cp:lastPrinted>
  <dcterms:created xsi:type="dcterms:W3CDTF">2016-11-08T11:56:33Z</dcterms:created>
  <dcterms:modified xsi:type="dcterms:W3CDTF">2020-11-25T08:51:12Z</dcterms:modified>
  <cp:category/>
  <cp:version/>
  <cp:contentType/>
  <cp:contentStatus/>
</cp:coreProperties>
</file>